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Horas Extras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sz val="12"/>
    </font>
    <font>
      <b val="1"/>
      <color rgb="001E3A8A"/>
      <sz val="11"/>
    </font>
    <font>
      <b val="1"/>
      <color rgb="00FFFFFF"/>
      <sz val="11"/>
    </font>
    <font>
      <b val="1"/>
      <sz val="11"/>
    </font>
    <font>
      <b val="1"/>
      <color rgb="001E3A8A"/>
      <sz val="14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0" fillId="2" borderId="0" pivotButton="0" quotePrefix="0" xfId="0"/>
    <xf numFmtId="0" fontId="4" fillId="3" borderId="1" applyAlignment="1" pivotButton="0" quotePrefix="0" xfId="0">
      <alignment horizontal="center" vertical="center"/>
    </xf>
    <xf numFmtId="165" fontId="0" fillId="2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left" vertical="center"/>
    </xf>
    <xf numFmtId="0" fontId="0" fillId="2" borderId="1" applyAlignment="1" pivotButton="0" quotePrefix="0" xfId="0">
      <alignment horizontal="center" vertical="center"/>
    </xf>
    <xf numFmtId="2" fontId="0" fillId="0" borderId="1" applyAlignment="1" pivotButton="0" quotePrefix="0" xfId="0">
      <alignment horizontal="center" vertical="center"/>
    </xf>
    <xf numFmtId="166" fontId="0" fillId="2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2" fontId="5" fillId="4" borderId="1" applyAlignment="1" pivotButton="0" quotePrefix="0" xfId="0">
      <alignment horizontal="center" vertical="center"/>
    </xf>
    <xf numFmtId="0" fontId="0" fillId="4" borderId="1" pivotButton="0" quotePrefix="0" xfId="0"/>
    <xf numFmtId="166" fontId="5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0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12" customWidth="1" min="3" max="3"/>
    <col width="15" customWidth="1" min="4" max="4"/>
    <col width="12" customWidth="1" min="5" max="5"/>
    <col width="12" customWidth="1" min="6" max="6"/>
    <col width="12" customWidth="1" min="7" max="7"/>
    <col width="18" customWidth="1" min="8" max="8"/>
    <col width="13" customWidth="1" min="9" max="9"/>
    <col width="13" customWidth="1" min="10" max="10"/>
  </cols>
  <sheetData>
    <row r="1">
      <c r="A1" s="1" t="inlineStr">
        <is>
          <t>REGISTRO Y CONTROL DE HORAS EXTRAS</t>
        </is>
      </c>
    </row>
    <row r="2">
      <c r="A2" s="2" t="inlineStr">
        <is>
          <t>Mes: JANUARY 2026</t>
        </is>
      </c>
    </row>
    <row r="4">
      <c r="A4" s="3" t="inlineStr">
        <is>
          <t>INFORMACIÓN DE LA EMPRESA</t>
        </is>
      </c>
    </row>
    <row r="5">
      <c r="A5" t="inlineStr">
        <is>
          <t>Empresa:</t>
        </is>
      </c>
      <c r="B5" s="4" t="inlineStr">
        <is>
          <t>Construcciones Pérez SL</t>
        </is>
      </c>
      <c r="D5" t="inlineStr">
        <is>
          <t>Departamento:</t>
        </is>
      </c>
      <c r="E5" s="4" t="inlineStr">
        <is>
          <t>Producción</t>
        </is>
      </c>
    </row>
    <row r="7">
      <c r="A7" s="5" t="inlineStr">
        <is>
          <t>Fecha</t>
        </is>
      </c>
      <c r="B7" s="5" t="inlineStr">
        <is>
          <t>Empleado</t>
        </is>
      </c>
      <c r="C7" s="5" t="inlineStr">
        <is>
          <t>DNI</t>
        </is>
      </c>
      <c r="D7" s="5" t="inlineStr">
        <is>
          <t>Categoría</t>
        </is>
      </c>
      <c r="E7" s="5" t="inlineStr">
        <is>
          <t>Hora Inicio</t>
        </is>
      </c>
      <c r="F7" s="5" t="inlineStr">
        <is>
          <t>Hora Fin</t>
        </is>
      </c>
      <c r="G7" s="5" t="inlineStr">
        <is>
          <t>Total Horas</t>
        </is>
      </c>
      <c r="H7" s="5" t="inlineStr">
        <is>
          <t>Tipo Hora Extra</t>
        </is>
      </c>
      <c r="I7" s="5" t="inlineStr">
        <is>
          <t>Importe/Hora</t>
        </is>
      </c>
      <c r="J7" s="5" t="inlineStr">
        <is>
          <t>Total €</t>
        </is>
      </c>
    </row>
    <row r="8">
      <c r="A8" s="6" t="n">
        <v>46047.70742997868</v>
      </c>
      <c r="B8" s="7" t="inlineStr">
        <is>
          <t>María García López</t>
        </is>
      </c>
      <c r="C8" s="8" t="inlineStr">
        <is>
          <t>12345678A</t>
        </is>
      </c>
      <c r="D8" s="8" t="inlineStr">
        <is>
          <t>Oficial 1ª</t>
        </is>
      </c>
      <c r="E8" s="8" t="inlineStr">
        <is>
          <t>18:00</t>
        </is>
      </c>
      <c r="F8" s="8" t="inlineStr">
        <is>
          <t>22:00</t>
        </is>
      </c>
      <c r="G8" s="9">
        <f>IF(F8="","",IF(TIMEVALUE(F8)&gt;TIMEVALUE(E8),TIMEVALUE(F8)-TIMEVALUE(E8),(1-TIMEVALUE(E8))+TIMEVALUE(F8)))*24</f>
        <v/>
      </c>
      <c r="H8" s="8" t="inlineStr">
        <is>
          <t>Ordinaria 150%</t>
        </is>
      </c>
      <c r="I8" s="10" t="n">
        <v>18.75</v>
      </c>
      <c r="J8" s="11">
        <f>IF(G8="","",G8*I8)</f>
        <v/>
      </c>
    </row>
    <row r="9">
      <c r="A9" s="6" t="n">
        <v>46029.70742997868</v>
      </c>
      <c r="B9" s="7" t="inlineStr">
        <is>
          <t>Carlos Martínez Ruiz</t>
        </is>
      </c>
      <c r="C9" s="8" t="inlineStr">
        <is>
          <t>23456789B</t>
        </is>
      </c>
      <c r="D9" s="8" t="inlineStr">
        <is>
          <t>Oficial 2ª</t>
        </is>
      </c>
      <c r="E9" s="8" t="inlineStr">
        <is>
          <t>20:00</t>
        </is>
      </c>
      <c r="F9" s="8" t="inlineStr">
        <is>
          <t>0:00</t>
        </is>
      </c>
      <c r="G9" s="9">
        <f>IF(F9="","",IF(TIMEVALUE(F9)&gt;TIMEVALUE(E9),TIMEVALUE(F9)-TIMEVALUE(E9),(1-TIMEVALUE(E9))+TIMEVALUE(F9)))*24</f>
        <v/>
      </c>
      <c r="H9" s="8" t="inlineStr">
        <is>
          <t>Festivo 175%</t>
        </is>
      </c>
      <c r="I9" s="10" t="n">
        <v>21.88</v>
      </c>
      <c r="J9" s="11">
        <f>IF(G9="","",G9*I9)</f>
        <v/>
      </c>
    </row>
    <row r="10">
      <c r="A10" s="6" t="n">
        <v>46028.70742997868</v>
      </c>
      <c r="B10" s="7" t="inlineStr">
        <is>
          <t>Ana Sánchez Pérez</t>
        </is>
      </c>
      <c r="C10" s="8" t="inlineStr">
        <is>
          <t>34567890C</t>
        </is>
      </c>
      <c r="D10" s="8" t="inlineStr">
        <is>
          <t>Oficial 1ª</t>
        </is>
      </c>
      <c r="E10" s="8" t="inlineStr">
        <is>
          <t>18:00</t>
        </is>
      </c>
      <c r="F10" s="8" t="inlineStr">
        <is>
          <t>22:00</t>
        </is>
      </c>
      <c r="G10" s="9">
        <f>IF(F10="","",IF(TIMEVALUE(F10)&gt;TIMEVALUE(E10),TIMEVALUE(F10)-TIMEVALUE(E10),(1-TIMEVALUE(E10))+TIMEVALUE(F10)))*24</f>
        <v/>
      </c>
      <c r="H10" s="8" t="inlineStr">
        <is>
          <t>Nocturna 200%</t>
        </is>
      </c>
      <c r="I10" s="10" t="n">
        <v>25</v>
      </c>
      <c r="J10" s="11">
        <f>IF(G10="","",G10*I10)</f>
        <v/>
      </c>
    </row>
    <row r="11">
      <c r="A11" s="6" t="n">
        <v>46033.70742997868</v>
      </c>
      <c r="B11" s="7" t="inlineStr">
        <is>
          <t>José Luis Fernández</t>
        </is>
      </c>
      <c r="C11" s="8" t="inlineStr">
        <is>
          <t>45678901D</t>
        </is>
      </c>
      <c r="D11" s="8" t="inlineStr">
        <is>
          <t>Peón</t>
        </is>
      </c>
      <c r="E11" s="8" t="inlineStr">
        <is>
          <t>21:00</t>
        </is>
      </c>
      <c r="F11" s="8" t="inlineStr">
        <is>
          <t>23:00</t>
        </is>
      </c>
      <c r="G11" s="9">
        <f>IF(F11="","",IF(TIMEVALUE(F11)&gt;TIMEVALUE(E11),TIMEVALUE(F11)-TIMEVALUE(E11),(1-TIMEVALUE(E11))+TIMEVALUE(F11)))*24</f>
        <v/>
      </c>
      <c r="H11" s="8" t="inlineStr">
        <is>
          <t>Nocturna 200%</t>
        </is>
      </c>
      <c r="I11" s="10" t="n">
        <v>25</v>
      </c>
      <c r="J11" s="11">
        <f>IF(G11="","",G11*I11)</f>
        <v/>
      </c>
    </row>
    <row r="12">
      <c r="A12" s="6" t="n">
        <v>46035.70742997868</v>
      </c>
      <c r="B12" s="7" t="inlineStr">
        <is>
          <t>Laura Rodríguez Gil</t>
        </is>
      </c>
      <c r="C12" s="8" t="inlineStr">
        <is>
          <t>56789012E</t>
        </is>
      </c>
      <c r="D12" s="8" t="inlineStr">
        <is>
          <t>Oficial 1ª</t>
        </is>
      </c>
      <c r="E12" s="8" t="inlineStr">
        <is>
          <t>20:00</t>
        </is>
      </c>
      <c r="F12" s="8" t="inlineStr">
        <is>
          <t>23:00</t>
        </is>
      </c>
      <c r="G12" s="9">
        <f>IF(F12="","",IF(TIMEVALUE(F12)&gt;TIMEVALUE(E12),TIMEVALUE(F12)-TIMEVALUE(E12),(1-TIMEVALUE(E12))+TIMEVALUE(F12)))*24</f>
        <v/>
      </c>
      <c r="H12" s="8" t="inlineStr">
        <is>
          <t>Ordinaria 150%</t>
        </is>
      </c>
      <c r="I12" s="10" t="n">
        <v>18.75</v>
      </c>
      <c r="J12" s="11">
        <f>IF(G12="","",G12*I12)</f>
        <v/>
      </c>
    </row>
    <row r="13">
      <c r="A13" s="6" t="n">
        <v>46043.70742997868</v>
      </c>
      <c r="B13" s="7" t="inlineStr">
        <is>
          <t>David González Mora</t>
        </is>
      </c>
      <c r="C13" s="8" t="inlineStr">
        <is>
          <t>67890123F</t>
        </is>
      </c>
      <c r="D13" s="8" t="inlineStr">
        <is>
          <t>Oficial 2ª</t>
        </is>
      </c>
      <c r="E13" s="8" t="inlineStr">
        <is>
          <t>20:00</t>
        </is>
      </c>
      <c r="F13" s="8" t="inlineStr">
        <is>
          <t>22:00</t>
        </is>
      </c>
      <c r="G13" s="9">
        <f>IF(F13="","",IF(TIMEVALUE(F13)&gt;TIMEVALUE(E13),TIMEVALUE(F13)-TIMEVALUE(E13),(1-TIMEVALUE(E13))+TIMEVALUE(F13)))*24</f>
        <v/>
      </c>
      <c r="H13" s="8" t="inlineStr">
        <is>
          <t>Ordinaria 150%</t>
        </is>
      </c>
      <c r="I13" s="10" t="n">
        <v>18.75</v>
      </c>
      <c r="J13" s="11">
        <f>IF(G13="","",G13*I13)</f>
        <v/>
      </c>
    </row>
    <row r="14">
      <c r="A14" s="6" t="n">
        <v>46036.70742997868</v>
      </c>
      <c r="B14" s="7" t="inlineStr">
        <is>
          <t>Elena Torres Vega</t>
        </is>
      </c>
      <c r="C14" s="8" t="inlineStr">
        <is>
          <t>78901234G</t>
        </is>
      </c>
      <c r="D14" s="8" t="inlineStr">
        <is>
          <t>Encargado</t>
        </is>
      </c>
      <c r="E14" s="8" t="inlineStr">
        <is>
          <t>21:00</t>
        </is>
      </c>
      <c r="F14" s="8" t="inlineStr">
        <is>
          <t>0:00</t>
        </is>
      </c>
      <c r="G14" s="9">
        <f>IF(F14="","",IF(TIMEVALUE(F14)&gt;TIMEVALUE(E14),TIMEVALUE(F14)-TIMEVALUE(E14),(1-TIMEVALUE(E14))+TIMEVALUE(F14)))*24</f>
        <v/>
      </c>
      <c r="H14" s="8" t="inlineStr">
        <is>
          <t>Nocturna 200%</t>
        </is>
      </c>
      <c r="I14" s="10" t="n">
        <v>25</v>
      </c>
      <c r="J14" s="11">
        <f>IF(G14="","",G14*I14)</f>
        <v/>
      </c>
    </row>
    <row r="15">
      <c r="A15" s="6" t="n">
        <v>46039.70742997868</v>
      </c>
      <c r="B15" s="7" t="inlineStr">
        <is>
          <t>Miguel Ángel Díaz</t>
        </is>
      </c>
      <c r="C15" s="8" t="inlineStr">
        <is>
          <t>89012345H</t>
        </is>
      </c>
      <c r="D15" s="8" t="inlineStr">
        <is>
          <t>Oficial 1ª</t>
        </is>
      </c>
      <c r="E15" s="8" t="inlineStr">
        <is>
          <t>18:00</t>
        </is>
      </c>
      <c r="F15" s="8" t="inlineStr">
        <is>
          <t>22:00</t>
        </is>
      </c>
      <c r="G15" s="9">
        <f>IF(F15="","",IF(TIMEVALUE(F15)&gt;TIMEVALUE(E15),TIMEVALUE(F15)-TIMEVALUE(E15),(1-TIMEVALUE(E15))+TIMEVALUE(F15)))*24</f>
        <v/>
      </c>
      <c r="H15" s="8" t="inlineStr">
        <is>
          <t>Festivo 175%</t>
        </is>
      </c>
      <c r="I15" s="10" t="n">
        <v>21.88</v>
      </c>
      <c r="J15" s="11">
        <f>IF(G15="","",G15*I15)</f>
        <v/>
      </c>
    </row>
    <row r="16">
      <c r="A16" s="6" t="n">
        <v>46029.70742997868</v>
      </c>
      <c r="B16" s="7" t="inlineStr">
        <is>
          <t>Isabel Ramírez Cruz</t>
        </is>
      </c>
      <c r="C16" s="8" t="inlineStr">
        <is>
          <t>90123456I</t>
        </is>
      </c>
      <c r="D16" s="8" t="inlineStr">
        <is>
          <t>Peón</t>
        </is>
      </c>
      <c r="E16" s="8" t="inlineStr">
        <is>
          <t>19:00</t>
        </is>
      </c>
      <c r="F16" s="8" t="inlineStr">
        <is>
          <t>21:00</t>
        </is>
      </c>
      <c r="G16" s="9">
        <f>IF(F16="","",IF(TIMEVALUE(F16)&gt;TIMEVALUE(E16),TIMEVALUE(F16)-TIMEVALUE(E16),(1-TIMEVALUE(E16))+TIMEVALUE(F16)))*24</f>
        <v/>
      </c>
      <c r="H16" s="8" t="inlineStr">
        <is>
          <t>Festivo 175%</t>
        </is>
      </c>
      <c r="I16" s="10" t="n">
        <v>21.88</v>
      </c>
      <c r="J16" s="11">
        <f>IF(G16="","",G16*I16)</f>
        <v/>
      </c>
    </row>
    <row r="17">
      <c r="A17" s="6" t="n">
        <v>46030.70742997868</v>
      </c>
      <c r="B17" s="7" t="inlineStr">
        <is>
          <t>Francisco López Ruiz</t>
        </is>
      </c>
      <c r="C17" s="8" t="inlineStr">
        <is>
          <t>01234567J</t>
        </is>
      </c>
      <c r="D17" s="8" t="inlineStr">
        <is>
          <t>Oficial 2ª</t>
        </is>
      </c>
      <c r="E17" s="8" t="inlineStr">
        <is>
          <t>21:00</t>
        </is>
      </c>
      <c r="F17" s="8" t="inlineStr">
        <is>
          <t>23:00</t>
        </is>
      </c>
      <c r="G17" s="9">
        <f>IF(F17="","",IF(TIMEVALUE(F17)&gt;TIMEVALUE(E17),TIMEVALUE(F17)-TIMEVALUE(E17),(1-TIMEVALUE(E17))+TIMEVALUE(F17)))*24</f>
        <v/>
      </c>
      <c r="H17" s="8" t="inlineStr">
        <is>
          <t>Ordinaria 150%</t>
        </is>
      </c>
      <c r="I17" s="10" t="n">
        <v>18.75</v>
      </c>
      <c r="J17" s="11">
        <f>IF(G17="","",G17*I17)</f>
        <v/>
      </c>
    </row>
    <row r="18">
      <c r="A18" s="6" t="n"/>
      <c r="B18" s="7" t="n"/>
      <c r="C18" s="8" t="n"/>
      <c r="D18" s="8" t="n"/>
      <c r="E18" s="8" t="n"/>
      <c r="F18" s="8" t="n"/>
      <c r="G18" s="9">
        <f>IF(F18="","",IF(TIMEVALUE(F18)&gt;TIMEVALUE(E18),TIMEVALUE(F18)-TIMEVALUE(E18),(1-TIMEVALUE(E18))+TIMEVALUE(F18)))*24</f>
        <v/>
      </c>
      <c r="H18" s="8" t="n"/>
      <c r="I18" s="10" t="n"/>
      <c r="J18" s="11">
        <f>IF(G18="","",G18*I18)</f>
        <v/>
      </c>
    </row>
    <row r="19">
      <c r="A19" s="6" t="n"/>
      <c r="B19" s="7" t="n"/>
      <c r="C19" s="8" t="n"/>
      <c r="D19" s="8" t="n"/>
      <c r="E19" s="8" t="n"/>
      <c r="F19" s="8" t="n"/>
      <c r="G19" s="9">
        <f>IF(F19="","",IF(TIMEVALUE(F19)&gt;TIMEVALUE(E19),TIMEVALUE(F19)-TIMEVALUE(E19),(1-TIMEVALUE(E19))+TIMEVALUE(F19)))*24</f>
        <v/>
      </c>
      <c r="H19" s="8" t="n"/>
      <c r="I19" s="10" t="n"/>
      <c r="J19" s="11">
        <f>IF(G19="","",G19*I19)</f>
        <v/>
      </c>
    </row>
    <row r="20">
      <c r="A20" s="6" t="n"/>
      <c r="B20" s="7" t="n"/>
      <c r="C20" s="8" t="n"/>
      <c r="D20" s="8" t="n"/>
      <c r="E20" s="8" t="n"/>
      <c r="F20" s="8" t="n"/>
      <c r="G20" s="9">
        <f>IF(F20="","",IF(TIMEVALUE(F20)&gt;TIMEVALUE(E20),TIMEVALUE(F20)-TIMEVALUE(E20),(1-TIMEVALUE(E20))+TIMEVALUE(F20)))*24</f>
        <v/>
      </c>
      <c r="H20" s="8" t="n"/>
      <c r="I20" s="10" t="n"/>
      <c r="J20" s="11">
        <f>IF(G20="","",G20*I20)</f>
        <v/>
      </c>
    </row>
    <row r="21">
      <c r="A21" s="6" t="n"/>
      <c r="B21" s="7" t="n"/>
      <c r="C21" s="8" t="n"/>
      <c r="D21" s="8" t="n"/>
      <c r="E21" s="8" t="n"/>
      <c r="F21" s="8" t="n"/>
      <c r="G21" s="9">
        <f>IF(F21="","",IF(TIMEVALUE(F21)&gt;TIMEVALUE(E21),TIMEVALUE(F21)-TIMEVALUE(E21),(1-TIMEVALUE(E21))+TIMEVALUE(F21)))*24</f>
        <v/>
      </c>
      <c r="H21" s="8" t="n"/>
      <c r="I21" s="10" t="n"/>
      <c r="J21" s="11">
        <f>IF(G21="","",G21*I21)</f>
        <v/>
      </c>
    </row>
    <row r="22">
      <c r="A22" s="6" t="n"/>
      <c r="B22" s="7" t="n"/>
      <c r="C22" s="8" t="n"/>
      <c r="D22" s="8" t="n"/>
      <c r="E22" s="8" t="n"/>
      <c r="F22" s="8" t="n"/>
      <c r="G22" s="9">
        <f>IF(F22="","",IF(TIMEVALUE(F22)&gt;TIMEVALUE(E22),TIMEVALUE(F22)-TIMEVALUE(E22),(1-TIMEVALUE(E22))+TIMEVALUE(F22)))*24</f>
        <v/>
      </c>
      <c r="H22" s="8" t="n"/>
      <c r="I22" s="10" t="n"/>
      <c r="J22" s="11">
        <f>IF(G22="","",G22*I22)</f>
        <v/>
      </c>
    </row>
    <row r="23">
      <c r="A23" s="12" t="inlineStr">
        <is>
          <t>TOTALES</t>
        </is>
      </c>
      <c r="G23" s="13">
        <f>SUM(G8:G22)</f>
        <v/>
      </c>
      <c r="H23" s="14" t="inlineStr"/>
      <c r="I23" s="14" t="inlineStr"/>
      <c r="J23" s="15">
        <f>SUM(J8:J22)</f>
        <v/>
      </c>
    </row>
    <row r="26">
      <c r="A26" s="3" t="inlineStr">
        <is>
          <t>RESUMEN POR TIPO</t>
        </is>
      </c>
    </row>
    <row r="27">
      <c r="A27" s="5" t="inlineStr">
        <is>
          <t>Tipo Hora Extra</t>
        </is>
      </c>
      <c r="B27" s="5" t="inlineStr">
        <is>
          <t>Total Horas</t>
        </is>
      </c>
      <c r="C27" s="5" t="inlineStr">
        <is>
          <t>Total Importe</t>
        </is>
      </c>
    </row>
    <row r="28">
      <c r="A28" s="16" t="inlineStr">
        <is>
          <t>Ordinaria 150%</t>
        </is>
      </c>
      <c r="B28" s="9">
        <f>SUMIF(H8:H22,"Ordinaria 150%",G8:G22)</f>
        <v/>
      </c>
      <c r="C28" s="11">
        <f>SUMIF(H8:H22,"Ordinaria 150%",J8:J22)</f>
        <v/>
      </c>
    </row>
    <row r="29">
      <c r="A29" s="16" t="inlineStr">
        <is>
          <t>Festivo 175%</t>
        </is>
      </c>
      <c r="B29" s="9">
        <f>SUMIF(H8:H22,"Festivo 175%",G8:G22)</f>
        <v/>
      </c>
      <c r="C29" s="11">
        <f>SUMIF(H8:H22,"Festivo 175%",J8:J22)</f>
        <v/>
      </c>
    </row>
    <row r="30">
      <c r="A30" s="16" t="inlineStr">
        <is>
          <t>Nocturna 200%</t>
        </is>
      </c>
      <c r="B30" s="9">
        <f>SUMIF(H8:H22,"Nocturna 200%",G8:G22)</f>
        <v/>
      </c>
      <c r="C30" s="11">
        <f>SUMIF(H8:H22,"Nocturna 200%",J8:J22)</f>
        <v/>
      </c>
    </row>
  </sheetData>
  <mergeCells count="3">
    <mergeCell ref="A1:J1"/>
    <mergeCell ref="A2:J2"/>
    <mergeCell ref="A23:F2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7" t="inlineStr">
        <is>
          <t>INSTRUCCIONES DE USO - REGISTRO DE HORAS EXTRAS</t>
        </is>
      </c>
    </row>
    <row r="2">
      <c r="A2" s="18" t="inlineStr"/>
    </row>
    <row r="3">
      <c r="A3" s="19" t="inlineStr">
        <is>
          <t>1. DATOS DE CABECERA</t>
        </is>
      </c>
    </row>
    <row r="4">
      <c r="A4" s="18" t="inlineStr">
        <is>
          <t xml:space="preserve">   • Modifica el mes y año en la celda correspondiente</t>
        </is>
      </c>
    </row>
    <row r="5">
      <c r="A5" s="18" t="inlineStr">
        <is>
          <t xml:space="preserve">   • Actualiza el nombre de la empresa y departamento (celdas amarillas)</t>
        </is>
      </c>
    </row>
    <row r="6">
      <c r="A6" s="18" t="inlineStr"/>
    </row>
    <row r="7">
      <c r="A7" s="19" t="inlineStr">
        <is>
          <t>2. REGISTRO DE HORAS</t>
        </is>
      </c>
    </row>
    <row r="8">
      <c r="A8" s="18" t="inlineStr">
        <is>
          <t xml:space="preserve">   • Fecha: Introduce la fecha en formato DD/MM/AAAA</t>
        </is>
      </c>
    </row>
    <row r="9">
      <c r="A9" s="18" t="inlineStr">
        <is>
          <t xml:space="preserve">   • Empleado: Nombre completo del trabajador</t>
        </is>
      </c>
    </row>
    <row r="10">
      <c r="A10" s="18" t="inlineStr">
        <is>
          <t xml:space="preserve">   • DNI: Documento de identidad</t>
        </is>
      </c>
    </row>
    <row r="11">
      <c r="A11" s="18" t="inlineStr">
        <is>
          <t xml:space="preserve">   • Categoría: Puesto o categoría laboral</t>
        </is>
      </c>
    </row>
    <row r="12">
      <c r="A12" s="18" t="inlineStr">
        <is>
          <t xml:space="preserve">   • Hora Inicio: Formato 24h (ej: 18:00)</t>
        </is>
      </c>
    </row>
    <row r="13">
      <c r="A13" s="18" t="inlineStr">
        <is>
          <t xml:space="preserve">   • Hora Fin: Formato 24h (ej: 22:00)</t>
        </is>
      </c>
    </row>
    <row r="14">
      <c r="A14" s="18" t="inlineStr">
        <is>
          <t xml:space="preserve">   • Total Horas: Se calcula automáticamente</t>
        </is>
      </c>
    </row>
    <row r="15">
      <c r="A15" s="18" t="inlineStr">
        <is>
          <t xml:space="preserve">   • Tipo Hora Extra: Selecciona entre Ordinaria 150%, Festivo 175% o Nocturna 200%</t>
        </is>
      </c>
    </row>
    <row r="16">
      <c r="A16" s="18" t="inlineStr">
        <is>
          <t xml:space="preserve">   • Importe/Hora: Introduce el coste por hora según convenio</t>
        </is>
      </c>
    </row>
    <row r="17">
      <c r="A17" s="18" t="inlineStr">
        <is>
          <t xml:space="preserve">   • Total €: Se calcula automáticamente (horas x importe)</t>
        </is>
      </c>
    </row>
    <row r="18">
      <c r="A18" s="18" t="inlineStr"/>
    </row>
    <row r="19">
      <c r="A19" s="19" t="inlineStr">
        <is>
          <t>3. CELDAS AMARILLAS</t>
        </is>
      </c>
    </row>
    <row r="20">
      <c r="A20" s="18" t="inlineStr">
        <is>
          <t xml:space="preserve">   • Las celdas con fondo amarillo son para que introduzcas datos</t>
        </is>
      </c>
    </row>
    <row r="21">
      <c r="A21" s="18" t="inlineStr">
        <is>
          <t xml:space="preserve">   • Las celdas blancas contienen fórmulas - NO las modifiques</t>
        </is>
      </c>
    </row>
    <row r="22">
      <c r="A22" s="18" t="inlineStr"/>
    </row>
    <row r="23">
      <c r="A23" s="19" t="inlineStr">
        <is>
          <t>4. TOTALES Y RESUMEN</t>
        </is>
      </c>
    </row>
    <row r="24">
      <c r="A24" s="18" t="inlineStr">
        <is>
          <t xml:space="preserve">   • Los totales se calculan automáticamente</t>
        </is>
      </c>
    </row>
    <row r="25">
      <c r="A25" s="18" t="inlineStr">
        <is>
          <t xml:space="preserve">   • El resumen por tipo muestra horas e importes agrupados</t>
        </is>
      </c>
    </row>
    <row r="26">
      <c r="A26" s="18" t="inlineStr"/>
    </row>
    <row r="27">
      <c r="A27" s="19" t="inlineStr">
        <is>
          <t>5. TIPOS DE HORAS EXTRAS</t>
        </is>
      </c>
    </row>
    <row r="28">
      <c r="A28" s="18" t="inlineStr">
        <is>
          <t xml:space="preserve">   • Ordinaria 150%: Horas extras en día laborable</t>
        </is>
      </c>
    </row>
    <row r="29">
      <c r="A29" s="18" t="inlineStr">
        <is>
          <t xml:space="preserve">   • Festivo 175%: Horas extras en festivo</t>
        </is>
      </c>
    </row>
    <row r="30">
      <c r="A30" s="18" t="inlineStr">
        <is>
          <t xml:space="preserve">   • Nocturna 200%: Horas extras en horario nocturno</t>
        </is>
      </c>
    </row>
    <row r="31">
      <c r="A31" s="18" t="inlineStr"/>
    </row>
    <row r="32">
      <c r="A32" s="19" t="inlineStr">
        <is>
          <t>6. CONSEJOS</t>
        </is>
      </c>
    </row>
    <row r="33">
      <c r="A33" s="18" t="inlineStr">
        <is>
          <t xml:space="preserve">   • Revisa que las horas de inicio y fin sean correctas</t>
        </is>
      </c>
    </row>
    <row r="34">
      <c r="A34" s="18" t="inlineStr">
        <is>
          <t xml:space="preserve">   • Verifica que los importes coincidan con tu convenio colectivo</t>
        </is>
      </c>
    </row>
    <row r="35">
      <c r="A35" s="18" t="inlineStr">
        <is>
          <t xml:space="preserve">   • Guarda una copia de seguridad mensualmente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2026-01-30T16:58:41Z</dcterms:created>
  <dcterms:modified xmlns:dcterms="http://purl.org/dc/terms/" xmlns:xsi="http://www.w3.org/2001/XMLSchema-instance" xsi:type="dcterms:W3CDTF">2026-01-30T16:58:41Z</dcterms:modified>
</cp:coreProperties>
</file>