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 de Envíos" sheetId="1" state="visible" r:id="rId1"/>
    <sheet xmlns:r="http://schemas.openxmlformats.org/officeDocument/2006/relationships" name="Gestión Vehículos" sheetId="2" state="visible" r:id="rId2"/>
    <sheet xmlns:r="http://schemas.openxmlformats.org/officeDocument/2006/relationships" name="Análisis Costes" sheetId="3" state="visible" r:id="rId3"/>
    <sheet xmlns:r="http://schemas.openxmlformats.org/officeDocument/2006/relationships" name="Instruccion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5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0"/>
    </font>
    <font>
      <b val="1"/>
      <color rgb="00FFFFFF"/>
      <sz val="11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3" fontId="0" fillId="0" borderId="1" applyAlignment="1" pivotButton="0" quotePrefix="0" xfId="0">
      <alignment horizontal="center" vertical="center"/>
    </xf>
    <xf numFmtId="4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4" fillId="4" borderId="0" applyAlignment="1" pivotButton="0" quotePrefix="0" xfId="0">
      <alignment horizontal="right" vertical="center"/>
    </xf>
    <xf numFmtId="164" fontId="4" fillId="4" borderId="1" pivotButton="0" quotePrefix="0" xfId="0"/>
    <xf numFmtId="3" fontId="0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center" vertical="center"/>
    </xf>
    <xf numFmtId="164" fontId="4" fillId="4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left" vertical="center"/>
    </xf>
    <xf numFmtId="0" fontId="4" fillId="4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Coste Total por Ruta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'Análisis Costes'!E3</f>
            </strRef>
          </tx>
          <spPr>
            <a:ln xmlns:a="http://schemas.openxmlformats.org/drawingml/2006/main">
              <a:prstDash val="solid"/>
            </a:ln>
          </spPr>
          <cat>
            <numRef>
              <f>'Análisis Costes'!$A$4:$A$12</f>
            </numRef>
          </cat>
          <val>
            <numRef>
              <f>'Análisis Costes'!$E$4:$E$12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Rutas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Coste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15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6"/>
  <sheetViews>
    <sheetView workbookViewId="0">
      <selection activeCell="A1" sqref="A1"/>
    </sheetView>
  </sheetViews>
  <sheetFormatPr baseColWidth="8" defaultRowHeight="15"/>
  <cols>
    <col width="15" customWidth="1" min="1" max="1"/>
    <col width="12" customWidth="1" min="2" max="2"/>
    <col width="22" customWidth="1" min="3" max="3"/>
    <col width="12" customWidth="1" min="4" max="4"/>
    <col width="12" customWidth="1" min="5" max="5"/>
    <col width="25" customWidth="1" min="6" max="6"/>
    <col width="15" customWidth="1" min="7" max="7"/>
    <col width="12" customWidth="1" min="8" max="8"/>
    <col width="14" customWidth="1" min="9" max="9"/>
    <col width="12" customWidth="1" min="10" max="10"/>
    <col width="13" customWidth="1" min="11" max="11"/>
  </cols>
  <sheetData>
    <row r="1">
      <c r="A1" s="1" t="inlineStr">
        <is>
          <t>CONTROL DE ENVÍOS Y TRANSPORTES</t>
        </is>
      </c>
    </row>
    <row r="2">
      <c r="A2" s="2" t="inlineStr">
        <is>
          <t>Actualizado: 30/01/2026</t>
        </is>
      </c>
    </row>
    <row r="4">
      <c r="A4" s="3" t="inlineStr">
        <is>
          <t>Nº Envío</t>
        </is>
      </c>
      <c r="B4" s="3" t="inlineStr">
        <is>
          <t>Fecha Envío</t>
        </is>
      </c>
      <c r="C4" s="3" t="inlineStr">
        <is>
          <t>Cliente</t>
        </is>
      </c>
      <c r="D4" s="3" t="inlineStr">
        <is>
          <t>Origen</t>
        </is>
      </c>
      <c r="E4" s="3" t="inlineStr">
        <is>
          <t>Destino</t>
        </is>
      </c>
      <c r="F4" s="3" t="inlineStr">
        <is>
          <t>Transportista</t>
        </is>
      </c>
      <c r="G4" s="3" t="inlineStr">
        <is>
          <t>Tipo Vehículo</t>
        </is>
      </c>
      <c r="H4" s="3" t="inlineStr">
        <is>
          <t>Peso (kg)</t>
        </is>
      </c>
      <c r="I4" s="3" t="inlineStr">
        <is>
          <t>Volumen (m³)</t>
        </is>
      </c>
      <c r="J4" s="3" t="inlineStr">
        <is>
          <t>Coste (€)</t>
        </is>
      </c>
      <c r="K4" s="3" t="inlineStr">
        <is>
          <t>Estado</t>
        </is>
      </c>
    </row>
    <row r="5">
      <c r="A5" s="4" t="inlineStr">
        <is>
          <t>ENV-2024-0001</t>
        </is>
      </c>
      <c r="B5" s="4" t="inlineStr">
        <is>
          <t>22/01/2026</t>
        </is>
      </c>
      <c r="C5" s="5" t="inlineStr">
        <is>
          <t>IKEA España</t>
        </is>
      </c>
      <c r="D5" s="4" t="inlineStr">
        <is>
          <t>Málaga</t>
        </is>
      </c>
      <c r="E5" s="4" t="inlineStr">
        <is>
          <t>Sevilla</t>
        </is>
      </c>
      <c r="F5" s="5" t="inlineStr">
        <is>
          <t>Logística Martínez SA</t>
        </is>
      </c>
      <c r="G5" s="4" t="inlineStr">
        <is>
          <t>Tráiler</t>
        </is>
      </c>
      <c r="H5" s="6" t="n">
        <v>19956</v>
      </c>
      <c r="I5" s="7" t="n">
        <v>31.32</v>
      </c>
      <c r="J5" s="8" t="n">
        <v>1651</v>
      </c>
      <c r="K5" s="4" t="inlineStr">
        <is>
          <t>En tránsito</t>
        </is>
      </c>
    </row>
    <row r="6">
      <c r="A6" s="4" t="inlineStr">
        <is>
          <t>ENV-2024-0002</t>
        </is>
      </c>
      <c r="B6" s="4" t="inlineStr">
        <is>
          <t>29/01/2026</t>
        </is>
      </c>
      <c r="C6" s="5" t="inlineStr">
        <is>
          <t>Carrefour España</t>
        </is>
      </c>
      <c r="D6" s="4" t="inlineStr">
        <is>
          <t>Málaga</t>
        </is>
      </c>
      <c r="E6" s="4" t="inlineStr">
        <is>
          <t>Sevilla</t>
        </is>
      </c>
      <c r="F6" s="5" t="inlineStr">
        <is>
          <t>Rutas Directas SL</t>
        </is>
      </c>
      <c r="G6" s="4" t="inlineStr">
        <is>
          <t>Camión Rígido</t>
        </is>
      </c>
      <c r="H6" s="6" t="n">
        <v>6129</v>
      </c>
      <c r="I6" s="7" t="n">
        <v>37</v>
      </c>
      <c r="J6" s="8" t="n">
        <v>1946</v>
      </c>
      <c r="K6" s="4" t="inlineStr">
        <is>
          <t>Entregado</t>
        </is>
      </c>
    </row>
    <row r="7">
      <c r="A7" s="4" t="inlineStr">
        <is>
          <t>ENV-2024-0003</t>
        </is>
      </c>
      <c r="B7" s="4" t="inlineStr">
        <is>
          <t>30/01/2026</t>
        </is>
      </c>
      <c r="C7" s="5" t="inlineStr">
        <is>
          <t>Carrefour España</t>
        </is>
      </c>
      <c r="D7" s="4" t="inlineStr">
        <is>
          <t>Zaragoza</t>
        </is>
      </c>
      <c r="E7" s="4" t="inlineStr">
        <is>
          <t>Valencia</t>
        </is>
      </c>
      <c r="F7" s="5" t="inlineStr">
        <is>
          <t>Transportes Rodríguez SL</t>
        </is>
      </c>
      <c r="G7" s="4" t="inlineStr">
        <is>
          <t>Mega Tráiler</t>
        </is>
      </c>
      <c r="H7" s="6" t="n">
        <v>7506</v>
      </c>
      <c r="I7" s="7" t="n">
        <v>34.66</v>
      </c>
      <c r="J7" s="8" t="n">
        <v>550</v>
      </c>
      <c r="K7" s="4" t="inlineStr">
        <is>
          <t>Entregado</t>
        </is>
      </c>
    </row>
    <row r="8">
      <c r="A8" s="4" t="inlineStr">
        <is>
          <t>ENV-2024-0004</t>
        </is>
      </c>
      <c r="B8" s="4" t="inlineStr">
        <is>
          <t>29/01/2026</t>
        </is>
      </c>
      <c r="C8" s="5" t="inlineStr">
        <is>
          <t>Amazon Spain</t>
        </is>
      </c>
      <c r="D8" s="4" t="inlineStr">
        <is>
          <t>Murcia</t>
        </is>
      </c>
      <c r="E8" s="4" t="inlineStr">
        <is>
          <t>Barcelona</t>
        </is>
      </c>
      <c r="F8" s="5" t="inlineStr">
        <is>
          <t>Envíos Rápidos García</t>
        </is>
      </c>
      <c r="G8" s="4" t="inlineStr">
        <is>
          <t>Mega Tráiler</t>
        </is>
      </c>
      <c r="H8" s="6" t="n">
        <v>11950</v>
      </c>
      <c r="I8" s="7" t="n">
        <v>78.48999999999999</v>
      </c>
      <c r="J8" s="8" t="n">
        <v>1342</v>
      </c>
      <c r="K8" s="4" t="inlineStr">
        <is>
          <t>En tránsito</t>
        </is>
      </c>
    </row>
    <row r="9">
      <c r="A9" s="4" t="inlineStr">
        <is>
          <t>ENV-2024-0005</t>
        </is>
      </c>
      <c r="B9" s="4" t="inlineStr">
        <is>
          <t>29/01/2026</t>
        </is>
      </c>
      <c r="C9" s="5" t="inlineStr">
        <is>
          <t>Carrefour España</t>
        </is>
      </c>
      <c r="D9" s="4" t="inlineStr">
        <is>
          <t>Madrid</t>
        </is>
      </c>
      <c r="E9" s="4" t="inlineStr">
        <is>
          <t>Valencia</t>
        </is>
      </c>
      <c r="F9" s="5" t="inlineStr">
        <is>
          <t>Rutas Directas SL</t>
        </is>
      </c>
      <c r="G9" s="4" t="inlineStr">
        <is>
          <t>Furgoneta</t>
        </is>
      </c>
      <c r="H9" s="6" t="n">
        <v>22974</v>
      </c>
      <c r="I9" s="7" t="n">
        <v>33.61</v>
      </c>
      <c r="J9" s="8" t="n">
        <v>1490</v>
      </c>
      <c r="K9" s="4" t="inlineStr">
        <is>
          <t>Pendiente</t>
        </is>
      </c>
    </row>
    <row r="10">
      <c r="A10" s="4" t="inlineStr">
        <is>
          <t>ENV-2024-0006</t>
        </is>
      </c>
      <c r="B10" s="4" t="inlineStr">
        <is>
          <t>30/01/2026</t>
        </is>
      </c>
      <c r="C10" s="5" t="inlineStr">
        <is>
          <t>Amazon Spain</t>
        </is>
      </c>
      <c r="D10" s="4" t="inlineStr">
        <is>
          <t>Málaga</t>
        </is>
      </c>
      <c r="E10" s="4" t="inlineStr">
        <is>
          <t>Murcia</t>
        </is>
      </c>
      <c r="F10" s="5" t="inlineStr">
        <is>
          <t>Trans-Ibérica Logística</t>
        </is>
      </c>
      <c r="G10" s="4" t="inlineStr">
        <is>
          <t>Furgoneta</t>
        </is>
      </c>
      <c r="H10" s="6" t="n">
        <v>19289</v>
      </c>
      <c r="I10" s="7" t="n">
        <v>38.33</v>
      </c>
      <c r="J10" s="8" t="n">
        <v>1697</v>
      </c>
      <c r="K10" s="4" t="inlineStr">
        <is>
          <t>Pendiente</t>
        </is>
      </c>
    </row>
    <row r="11">
      <c r="A11" s="4" t="inlineStr">
        <is>
          <t>ENV-2024-0007</t>
        </is>
      </c>
      <c r="B11" s="4" t="inlineStr">
        <is>
          <t>15/01/2026</t>
        </is>
      </c>
      <c r="C11" s="5" t="inlineStr">
        <is>
          <t>Carrefour España</t>
        </is>
      </c>
      <c r="D11" s="4" t="inlineStr">
        <is>
          <t>Madrid</t>
        </is>
      </c>
      <c r="E11" s="4" t="inlineStr">
        <is>
          <t>Málaga</t>
        </is>
      </c>
      <c r="F11" s="5" t="inlineStr">
        <is>
          <t>Transportes Rodríguez SL</t>
        </is>
      </c>
      <c r="G11" s="4" t="inlineStr">
        <is>
          <t>Mega Tráiler</t>
        </is>
      </c>
      <c r="H11" s="6" t="n">
        <v>5903</v>
      </c>
      <c r="I11" s="7" t="n">
        <v>19.7</v>
      </c>
      <c r="J11" s="8" t="n">
        <v>2247</v>
      </c>
      <c r="K11" s="4" t="inlineStr">
        <is>
          <t>Pendiente</t>
        </is>
      </c>
    </row>
    <row r="12">
      <c r="A12" s="4" t="inlineStr">
        <is>
          <t>ENV-2024-0008</t>
        </is>
      </c>
      <c r="B12" s="4" t="inlineStr">
        <is>
          <t>05/01/2026</t>
        </is>
      </c>
      <c r="C12" s="5" t="inlineStr">
        <is>
          <t>DIA Group</t>
        </is>
      </c>
      <c r="D12" s="4" t="inlineStr">
        <is>
          <t>Málaga</t>
        </is>
      </c>
      <c r="E12" s="4" t="inlineStr">
        <is>
          <t>Murcia</t>
        </is>
      </c>
      <c r="F12" s="5" t="inlineStr">
        <is>
          <t>Trans-Ibérica Logística</t>
        </is>
      </c>
      <c r="G12" s="4" t="inlineStr">
        <is>
          <t>Furgoneta</t>
        </is>
      </c>
      <c r="H12" s="6" t="n">
        <v>14190</v>
      </c>
      <c r="I12" s="7" t="n">
        <v>34.01</v>
      </c>
      <c r="J12" s="8" t="n">
        <v>2460</v>
      </c>
      <c r="K12" s="4" t="inlineStr">
        <is>
          <t>Entregado</t>
        </is>
      </c>
    </row>
    <row r="13">
      <c r="A13" s="4" t="inlineStr">
        <is>
          <t>ENV-2024-0009</t>
        </is>
      </c>
      <c r="B13" s="4" t="inlineStr">
        <is>
          <t>23/01/2026</t>
        </is>
      </c>
      <c r="C13" s="5" t="inlineStr">
        <is>
          <t>DIA Group</t>
        </is>
      </c>
      <c r="D13" s="4" t="inlineStr">
        <is>
          <t>Valencia</t>
        </is>
      </c>
      <c r="E13" s="4" t="inlineStr">
        <is>
          <t>Bilbao</t>
        </is>
      </c>
      <c r="F13" s="5" t="inlineStr">
        <is>
          <t>Transportes Rodríguez SL</t>
        </is>
      </c>
      <c r="G13" s="4" t="inlineStr">
        <is>
          <t>Camión Rígido</t>
        </is>
      </c>
      <c r="H13" s="6" t="n">
        <v>14326</v>
      </c>
      <c r="I13" s="7" t="n">
        <v>57.68</v>
      </c>
      <c r="J13" s="8" t="n">
        <v>2041</v>
      </c>
      <c r="K13" s="4" t="inlineStr">
        <is>
          <t>En tránsito</t>
        </is>
      </c>
    </row>
    <row r="14">
      <c r="A14" s="4" t="inlineStr">
        <is>
          <t>ENV-2024-0010</t>
        </is>
      </c>
      <c r="B14" s="4" t="inlineStr">
        <is>
          <t>11/01/2026</t>
        </is>
      </c>
      <c r="C14" s="5" t="inlineStr">
        <is>
          <t>El Corte Inglés</t>
        </is>
      </c>
      <c r="D14" s="4" t="inlineStr">
        <is>
          <t>Bilbao</t>
        </is>
      </c>
      <c r="E14" s="4" t="inlineStr">
        <is>
          <t>Barcelona</t>
        </is>
      </c>
      <c r="F14" s="5" t="inlineStr">
        <is>
          <t>Envíos Rápidos García</t>
        </is>
      </c>
      <c r="G14" s="4" t="inlineStr">
        <is>
          <t>Camión Rígido</t>
        </is>
      </c>
      <c r="H14" s="6" t="n">
        <v>19629</v>
      </c>
      <c r="I14" s="7" t="n">
        <v>67.5</v>
      </c>
      <c r="J14" s="8" t="n">
        <v>232</v>
      </c>
      <c r="K14" s="4" t="inlineStr">
        <is>
          <t>En tránsito</t>
        </is>
      </c>
    </row>
    <row r="15">
      <c r="A15" s="4" t="inlineStr">
        <is>
          <t>ENV-2024-0011</t>
        </is>
      </c>
      <c r="B15" s="4" t="inlineStr">
        <is>
          <t>10/01/2026</t>
        </is>
      </c>
      <c r="C15" s="5" t="inlineStr">
        <is>
          <t>Amazon Spain</t>
        </is>
      </c>
      <c r="D15" s="4" t="inlineStr">
        <is>
          <t>Bilbao</t>
        </is>
      </c>
      <c r="E15" s="4" t="inlineStr">
        <is>
          <t>Madrid</t>
        </is>
      </c>
      <c r="F15" s="5" t="inlineStr">
        <is>
          <t>Trans-Ibérica Logística</t>
        </is>
      </c>
      <c r="G15" s="4" t="inlineStr">
        <is>
          <t>Furgoneta</t>
        </is>
      </c>
      <c r="H15" s="6" t="n">
        <v>8294</v>
      </c>
      <c r="I15" s="7" t="n">
        <v>62.65</v>
      </c>
      <c r="J15" s="8" t="n">
        <v>1240</v>
      </c>
      <c r="K15" s="4" t="inlineStr">
        <is>
          <t>Entregado</t>
        </is>
      </c>
    </row>
    <row r="16">
      <c r="A16" s="4" t="inlineStr">
        <is>
          <t>ENV-2024-0012</t>
        </is>
      </c>
      <c r="B16" s="4" t="inlineStr">
        <is>
          <t>02/01/2026</t>
        </is>
      </c>
      <c r="C16" s="5" t="inlineStr">
        <is>
          <t>Leroy Merlin</t>
        </is>
      </c>
      <c r="D16" s="4" t="inlineStr">
        <is>
          <t>Sevilla</t>
        </is>
      </c>
      <c r="E16" s="4" t="inlineStr">
        <is>
          <t>Madrid</t>
        </is>
      </c>
      <c r="F16" s="5" t="inlineStr">
        <is>
          <t>Logística Martínez SA</t>
        </is>
      </c>
      <c r="G16" s="4" t="inlineStr">
        <is>
          <t>Camión Rígido</t>
        </is>
      </c>
      <c r="H16" s="6" t="n">
        <v>1935</v>
      </c>
      <c r="I16" s="7" t="n">
        <v>77.8</v>
      </c>
      <c r="J16" s="8" t="n">
        <v>2095</v>
      </c>
      <c r="K16" s="4" t="inlineStr">
        <is>
          <t>Entregado</t>
        </is>
      </c>
    </row>
    <row r="17">
      <c r="A17" s="4" t="inlineStr">
        <is>
          <t>ENV-2024-0013</t>
        </is>
      </c>
      <c r="B17" s="4" t="inlineStr">
        <is>
          <t>31/12/2025</t>
        </is>
      </c>
      <c r="C17" s="5" t="inlineStr">
        <is>
          <t>IKEA España</t>
        </is>
      </c>
      <c r="D17" s="4" t="inlineStr">
        <is>
          <t>Sevilla</t>
        </is>
      </c>
      <c r="E17" s="4" t="inlineStr">
        <is>
          <t>Bilbao</t>
        </is>
      </c>
      <c r="F17" s="5" t="inlineStr">
        <is>
          <t>Logística Martínez SA</t>
        </is>
      </c>
      <c r="G17" s="4" t="inlineStr">
        <is>
          <t>Mega Tráiler</t>
        </is>
      </c>
      <c r="H17" s="6" t="n">
        <v>931</v>
      </c>
      <c r="I17" s="7" t="n">
        <v>64.84999999999999</v>
      </c>
      <c r="J17" s="8" t="n">
        <v>2496</v>
      </c>
      <c r="K17" s="4" t="inlineStr">
        <is>
          <t>Entregado</t>
        </is>
      </c>
    </row>
    <row r="18">
      <c r="A18" s="4" t="inlineStr">
        <is>
          <t>ENV-2024-0014</t>
        </is>
      </c>
      <c r="B18" s="4" t="inlineStr">
        <is>
          <t>28/01/2026</t>
        </is>
      </c>
      <c r="C18" s="5" t="inlineStr">
        <is>
          <t>Zara Logística</t>
        </is>
      </c>
      <c r="D18" s="4" t="inlineStr">
        <is>
          <t>Valencia</t>
        </is>
      </c>
      <c r="E18" s="4" t="inlineStr">
        <is>
          <t>Sevilla</t>
        </is>
      </c>
      <c r="F18" s="5" t="inlineStr">
        <is>
          <t>Rutas Directas SL</t>
        </is>
      </c>
      <c r="G18" s="4" t="inlineStr">
        <is>
          <t>Mega Tráiler</t>
        </is>
      </c>
      <c r="H18" s="6" t="n">
        <v>15211</v>
      </c>
      <c r="I18" s="7" t="n">
        <v>32.91</v>
      </c>
      <c r="J18" s="8" t="n">
        <v>1091</v>
      </c>
      <c r="K18" s="4" t="inlineStr">
        <is>
          <t>En tránsito</t>
        </is>
      </c>
    </row>
    <row r="19">
      <c r="A19" s="4" t="inlineStr">
        <is>
          <t>ENV-2024-0015</t>
        </is>
      </c>
      <c r="B19" s="4" t="inlineStr">
        <is>
          <t>01/01/2026</t>
        </is>
      </c>
      <c r="C19" s="5" t="inlineStr">
        <is>
          <t>Leroy Merlin</t>
        </is>
      </c>
      <c r="D19" s="4" t="inlineStr">
        <is>
          <t>Sevilla</t>
        </is>
      </c>
      <c r="E19" s="4" t="inlineStr">
        <is>
          <t>Valencia</t>
        </is>
      </c>
      <c r="F19" s="5" t="inlineStr">
        <is>
          <t>Trans-Ibérica Logística</t>
        </is>
      </c>
      <c r="G19" s="4" t="inlineStr">
        <is>
          <t>Camión Rígido</t>
        </is>
      </c>
      <c r="H19" s="6" t="n">
        <v>5395</v>
      </c>
      <c r="I19" s="7" t="n">
        <v>22.52</v>
      </c>
      <c r="J19" s="8" t="n">
        <v>361</v>
      </c>
      <c r="K19" s="4" t="inlineStr">
        <is>
          <t>Entregado</t>
        </is>
      </c>
    </row>
    <row r="20">
      <c r="A20" s="4" t="inlineStr">
        <is>
          <t>ENV-2024-0016</t>
        </is>
      </c>
      <c r="B20" s="4" t="inlineStr">
        <is>
          <t>05/01/2026</t>
        </is>
      </c>
      <c r="C20" s="5" t="inlineStr">
        <is>
          <t>Carrefour España</t>
        </is>
      </c>
      <c r="D20" s="4" t="inlineStr">
        <is>
          <t>Madrid</t>
        </is>
      </c>
      <c r="E20" s="4" t="inlineStr">
        <is>
          <t>Málaga</t>
        </is>
      </c>
      <c r="F20" s="5" t="inlineStr">
        <is>
          <t>Rutas Directas SL</t>
        </is>
      </c>
      <c r="G20" s="4" t="inlineStr">
        <is>
          <t>Furgoneta</t>
        </is>
      </c>
      <c r="H20" s="6" t="n">
        <v>12092</v>
      </c>
      <c r="I20" s="7" t="n">
        <v>54.44</v>
      </c>
      <c r="J20" s="8" t="n">
        <v>340</v>
      </c>
      <c r="K20" s="4" t="inlineStr">
        <is>
          <t>Pendiente</t>
        </is>
      </c>
    </row>
    <row r="21">
      <c r="A21" s="4" t="inlineStr">
        <is>
          <t>ENV-2024-0017</t>
        </is>
      </c>
      <c r="B21" s="4" t="inlineStr">
        <is>
          <t>02/01/2026</t>
        </is>
      </c>
      <c r="C21" s="5" t="inlineStr">
        <is>
          <t>El Corte Inglés</t>
        </is>
      </c>
      <c r="D21" s="4" t="inlineStr">
        <is>
          <t>Bilbao</t>
        </is>
      </c>
      <c r="E21" s="4" t="inlineStr">
        <is>
          <t>Zaragoza</t>
        </is>
      </c>
      <c r="F21" s="5" t="inlineStr">
        <is>
          <t>Envíos Rápidos García</t>
        </is>
      </c>
      <c r="G21" s="4" t="inlineStr">
        <is>
          <t>Camión Rígido</t>
        </is>
      </c>
      <c r="H21" s="6" t="n">
        <v>15669</v>
      </c>
      <c r="I21" s="7" t="n">
        <v>60.28</v>
      </c>
      <c r="J21" s="8" t="n">
        <v>1538</v>
      </c>
      <c r="K21" s="4" t="inlineStr">
        <is>
          <t>Pendiente</t>
        </is>
      </c>
    </row>
    <row r="22">
      <c r="A22" s="4" t="inlineStr">
        <is>
          <t>ENV-2024-0018</t>
        </is>
      </c>
      <c r="B22" s="4" t="inlineStr">
        <is>
          <t>09/01/2026</t>
        </is>
      </c>
      <c r="C22" s="5" t="inlineStr">
        <is>
          <t>Leroy Merlin</t>
        </is>
      </c>
      <c r="D22" s="4" t="inlineStr">
        <is>
          <t>Murcia</t>
        </is>
      </c>
      <c r="E22" s="4" t="inlineStr">
        <is>
          <t>Sevilla</t>
        </is>
      </c>
      <c r="F22" s="5" t="inlineStr">
        <is>
          <t>Rutas Directas SL</t>
        </is>
      </c>
      <c r="G22" s="4" t="inlineStr">
        <is>
          <t>Tráiler</t>
        </is>
      </c>
      <c r="H22" s="6" t="n">
        <v>14624</v>
      </c>
      <c r="I22" s="7" t="n">
        <v>66.01000000000001</v>
      </c>
      <c r="J22" s="8" t="n">
        <v>1805</v>
      </c>
      <c r="K22" s="4" t="inlineStr">
        <is>
          <t>En tránsito</t>
        </is>
      </c>
    </row>
    <row r="23">
      <c r="A23" s="4" t="inlineStr">
        <is>
          <t>ENV-2024-0019</t>
        </is>
      </c>
      <c r="B23" s="4" t="inlineStr">
        <is>
          <t>08/01/2026</t>
        </is>
      </c>
      <c r="C23" s="5" t="inlineStr">
        <is>
          <t>Leroy Merlin</t>
        </is>
      </c>
      <c r="D23" s="4" t="inlineStr">
        <is>
          <t>Valencia</t>
        </is>
      </c>
      <c r="E23" s="4" t="inlineStr">
        <is>
          <t>Zaragoza</t>
        </is>
      </c>
      <c r="F23" s="5" t="inlineStr">
        <is>
          <t>Transportes Rodríguez SL</t>
        </is>
      </c>
      <c r="G23" s="4" t="inlineStr">
        <is>
          <t>Camión Rígido</t>
        </is>
      </c>
      <c r="H23" s="6" t="n">
        <v>12739</v>
      </c>
      <c r="I23" s="7" t="n">
        <v>61.86</v>
      </c>
      <c r="J23" s="8" t="n">
        <v>501</v>
      </c>
      <c r="K23" s="4" t="inlineStr">
        <is>
          <t>Entregado</t>
        </is>
      </c>
    </row>
    <row r="24">
      <c r="A24" s="4" t="inlineStr">
        <is>
          <t>ENV-2024-0020</t>
        </is>
      </c>
      <c r="B24" s="4" t="inlineStr">
        <is>
          <t>04/01/2026</t>
        </is>
      </c>
      <c r="C24" s="5" t="inlineStr">
        <is>
          <t>Mercadona SA</t>
        </is>
      </c>
      <c r="D24" s="4" t="inlineStr">
        <is>
          <t>Barcelona</t>
        </is>
      </c>
      <c r="E24" s="4" t="inlineStr">
        <is>
          <t>Málaga</t>
        </is>
      </c>
      <c r="F24" s="5" t="inlineStr">
        <is>
          <t>Transportes Rodríguez SL</t>
        </is>
      </c>
      <c r="G24" s="4" t="inlineStr">
        <is>
          <t>Mega Tráiler</t>
        </is>
      </c>
      <c r="H24" s="6" t="n">
        <v>2222</v>
      </c>
      <c r="I24" s="7" t="n">
        <v>47.97</v>
      </c>
      <c r="J24" s="8" t="n">
        <v>1981</v>
      </c>
      <c r="K24" s="4" t="inlineStr">
        <is>
          <t>En tránsito</t>
        </is>
      </c>
    </row>
    <row r="26">
      <c r="I26" s="9" t="inlineStr">
        <is>
          <t>TOTALES:</t>
        </is>
      </c>
      <c r="J26" s="10">
        <f>SUM(J5:J25)</f>
        <v/>
      </c>
    </row>
  </sheetData>
  <mergeCells count="2">
    <mergeCell ref="A1:K1"/>
    <mergeCell ref="A2:K2"/>
  </mergeCells>
  <dataValidations count="2">
    <dataValidation sqref="K5:K100" showErrorMessage="1" showInputMessage="1" allowBlank="0" type="list">
      <formula1>"Pendiente,En tránsito,Entregado,Cancelado"</formula1>
    </dataValidation>
    <dataValidation sqref="G5:G100" showErrorMessage="1" showInputMessage="1" allowBlank="0" type="list">
      <formula1>"Furgoneta,Camión Rígido,Tráiler,Mega Tráiler"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2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20" customWidth="1" min="3" max="3"/>
    <col width="14" customWidth="1" min="4" max="4"/>
    <col width="18" customWidth="1" min="5" max="5"/>
    <col width="18" customWidth="1" min="6" max="6"/>
    <col width="20" customWidth="1" min="7" max="7"/>
    <col width="13" customWidth="1" min="8" max="8"/>
    <col width="14" customWidth="1" min="9" max="9"/>
    <col width="25" customWidth="1" min="10" max="10"/>
  </cols>
  <sheetData>
    <row r="1">
      <c r="A1" s="1" t="inlineStr">
        <is>
          <t>GESTIÓN DE FLOTA DE VEHÍCULOS</t>
        </is>
      </c>
    </row>
    <row r="2">
      <c r="A2" s="2" t="inlineStr">
        <is>
          <t>Control de mantenimiento y disponibilidad</t>
        </is>
      </c>
    </row>
    <row r="4">
      <c r="A4" s="3" t="inlineStr">
        <is>
          <t>Matrícula</t>
        </is>
      </c>
      <c r="B4" s="3" t="inlineStr">
        <is>
          <t>Tipo</t>
        </is>
      </c>
      <c r="C4" s="3" t="inlineStr">
        <is>
          <t>Marca/Modelo</t>
        </is>
      </c>
      <c r="D4" s="3" t="inlineStr">
        <is>
          <t>Capacidad (kg)</t>
        </is>
      </c>
      <c r="E4" s="3" t="inlineStr">
        <is>
          <t>Conductor</t>
        </is>
      </c>
      <c r="F4" s="3" t="inlineStr">
        <is>
          <t>Último Mantenimiento</t>
        </is>
      </c>
      <c r="G4" s="3" t="inlineStr">
        <is>
          <t>Próximo Mantenimiento</t>
        </is>
      </c>
      <c r="H4" s="3" t="inlineStr">
        <is>
          <t>Km Actuales</t>
        </is>
      </c>
      <c r="I4" s="3" t="inlineStr">
        <is>
          <t>Estado</t>
        </is>
      </c>
      <c r="J4" s="3" t="inlineStr">
        <is>
          <t>Observaciones</t>
        </is>
      </c>
    </row>
    <row r="5">
      <c r="A5" s="4" t="inlineStr">
        <is>
          <t>7892KLM</t>
        </is>
      </c>
      <c r="B5" s="4" t="inlineStr">
        <is>
          <t>Tráiler</t>
        </is>
      </c>
      <c r="C5" s="5" t="inlineStr">
        <is>
          <t>Renault T High</t>
        </is>
      </c>
      <c r="D5" s="11" t="n">
        <v>5104</v>
      </c>
      <c r="E5" s="5" t="inlineStr">
        <is>
          <t>Juan Pérez</t>
        </is>
      </c>
      <c r="F5" s="12" t="inlineStr">
        <is>
          <t>10/12/2025</t>
        </is>
      </c>
      <c r="G5" s="12" t="inlineStr">
        <is>
          <t>15/03/2026</t>
        </is>
      </c>
      <c r="H5" s="6" t="n">
        <v>343909</v>
      </c>
      <c r="I5" s="4" t="inlineStr">
        <is>
          <t>En ruta</t>
        </is>
      </c>
      <c r="J5" s="5" t="inlineStr">
        <is>
          <t>OK</t>
        </is>
      </c>
    </row>
    <row r="6">
      <c r="A6" s="4" t="inlineStr">
        <is>
          <t>3456BCN</t>
        </is>
      </c>
      <c r="B6" s="4" t="inlineStr">
        <is>
          <t>Furgoneta</t>
        </is>
      </c>
      <c r="C6" s="5" t="inlineStr">
        <is>
          <t>Scania R450</t>
        </is>
      </c>
      <c r="D6" s="11" t="n">
        <v>2480</v>
      </c>
      <c r="E6" s="5" t="inlineStr">
        <is>
          <t>María González</t>
        </is>
      </c>
      <c r="F6" s="12" t="inlineStr">
        <is>
          <t>11/12/2025</t>
        </is>
      </c>
      <c r="G6" s="12" t="inlineStr">
        <is>
          <t>16/03/2026</t>
        </is>
      </c>
      <c r="H6" s="6" t="n">
        <v>74694</v>
      </c>
      <c r="I6" s="4" t="inlineStr">
        <is>
          <t>Disponible</t>
        </is>
      </c>
      <c r="J6" s="5" t="inlineStr">
        <is>
          <t>OK</t>
        </is>
      </c>
    </row>
    <row r="7">
      <c r="A7" s="4" t="inlineStr">
        <is>
          <t>9087MRD</t>
        </is>
      </c>
      <c r="B7" s="4" t="inlineStr">
        <is>
          <t>Tráiler</t>
        </is>
      </c>
      <c r="C7" s="5" t="inlineStr">
        <is>
          <t>Renault T High</t>
        </is>
      </c>
      <c r="D7" s="11" t="n">
        <v>16020</v>
      </c>
      <c r="E7" s="5" t="inlineStr">
        <is>
          <t>Carlos Rodríguez</t>
        </is>
      </c>
      <c r="F7" s="12" t="inlineStr">
        <is>
          <t>12/11/2025</t>
        </is>
      </c>
      <c r="G7" s="12" t="inlineStr">
        <is>
          <t>09/03/2026</t>
        </is>
      </c>
      <c r="H7" s="6" t="n">
        <v>293247</v>
      </c>
      <c r="I7" s="4" t="inlineStr">
        <is>
          <t>En ruta</t>
        </is>
      </c>
      <c r="J7" s="5" t="inlineStr">
        <is>
          <t>OK</t>
        </is>
      </c>
    </row>
    <row r="8">
      <c r="A8" s="4" t="inlineStr">
        <is>
          <t>2341VAL</t>
        </is>
      </c>
      <c r="B8" s="4" t="inlineStr">
        <is>
          <t>Furgoneta</t>
        </is>
      </c>
      <c r="C8" s="5" t="inlineStr">
        <is>
          <t>DAF XF</t>
        </is>
      </c>
      <c r="D8" s="11" t="n">
        <v>1337</v>
      </c>
      <c r="E8" s="5" t="inlineStr">
        <is>
          <t>Ana López</t>
        </is>
      </c>
      <c r="F8" s="12" t="inlineStr">
        <is>
          <t>08/11/2025</t>
        </is>
      </c>
      <c r="G8" s="12" t="inlineStr">
        <is>
          <t>24/03/2026</t>
        </is>
      </c>
      <c r="H8" s="6" t="n">
        <v>79154</v>
      </c>
      <c r="I8" s="4" t="inlineStr">
        <is>
          <t>En ruta</t>
        </is>
      </c>
      <c r="J8" s="5" t="inlineStr">
        <is>
          <t>OK</t>
        </is>
      </c>
    </row>
    <row r="9">
      <c r="A9" s="4" t="inlineStr">
        <is>
          <t>6789SVL</t>
        </is>
      </c>
      <c r="B9" s="4" t="inlineStr">
        <is>
          <t>Tráiler</t>
        </is>
      </c>
      <c r="C9" s="5" t="inlineStr">
        <is>
          <t>Volvo FH16</t>
        </is>
      </c>
      <c r="D9" s="11" t="n">
        <v>18233</v>
      </c>
      <c r="E9" s="5" t="inlineStr">
        <is>
          <t>Pedro Martínez</t>
        </is>
      </c>
      <c r="F9" s="12" t="inlineStr">
        <is>
          <t>12/11/2025</t>
        </is>
      </c>
      <c r="G9" s="12" t="inlineStr">
        <is>
          <t>05/03/2026</t>
        </is>
      </c>
      <c r="H9" s="6" t="n">
        <v>186387</v>
      </c>
      <c r="I9" s="4" t="inlineStr">
        <is>
          <t>Mantenimiento</t>
        </is>
      </c>
      <c r="J9" s="5" t="inlineStr">
        <is>
          <t>Revisión neumáticos próxima</t>
        </is>
      </c>
    </row>
    <row r="10">
      <c r="A10" s="4" t="inlineStr">
        <is>
          <t>4532BCL</t>
        </is>
      </c>
      <c r="B10" s="4" t="inlineStr">
        <is>
          <t>Tráiler</t>
        </is>
      </c>
      <c r="C10" s="5" t="inlineStr">
        <is>
          <t>Mercedes Sprinter</t>
        </is>
      </c>
      <c r="D10" s="11" t="n">
        <v>9283</v>
      </c>
      <c r="E10" s="5" t="inlineStr">
        <is>
          <t>Laura Sánchez</t>
        </is>
      </c>
      <c r="F10" s="12" t="inlineStr">
        <is>
          <t>07/12/2025</t>
        </is>
      </c>
      <c r="G10" s="12" t="inlineStr">
        <is>
          <t>03/03/2026</t>
        </is>
      </c>
      <c r="H10" s="6" t="n">
        <v>322550</v>
      </c>
      <c r="I10" s="4" t="inlineStr">
        <is>
          <t>Mantenimiento</t>
        </is>
      </c>
      <c r="J10" s="5" t="inlineStr">
        <is>
          <t>Revisión neumáticos próxima</t>
        </is>
      </c>
    </row>
    <row r="11">
      <c r="A11" s="4" t="inlineStr">
        <is>
          <t>1098ZRG</t>
        </is>
      </c>
      <c r="B11" s="4" t="inlineStr">
        <is>
          <t>Tráiler</t>
        </is>
      </c>
      <c r="C11" s="5" t="inlineStr">
        <is>
          <t>Scania R450</t>
        </is>
      </c>
      <c r="D11" s="11" t="n">
        <v>13106</v>
      </c>
      <c r="E11" s="5" t="inlineStr">
        <is>
          <t>David Fernández</t>
        </is>
      </c>
      <c r="F11" s="12" t="inlineStr">
        <is>
          <t>08/11/2025</t>
        </is>
      </c>
      <c r="G11" s="12" t="inlineStr">
        <is>
          <t>08/03/2026</t>
        </is>
      </c>
      <c r="H11" s="6" t="n">
        <v>297727</v>
      </c>
      <c r="I11" s="4" t="inlineStr">
        <is>
          <t>Disponible</t>
        </is>
      </c>
      <c r="J11" s="5" t="inlineStr">
        <is>
          <t>Todo correcto</t>
        </is>
      </c>
    </row>
    <row r="12">
      <c r="A12" s="4" t="inlineStr">
        <is>
          <t>7654MLG</t>
        </is>
      </c>
      <c r="B12" s="4" t="inlineStr">
        <is>
          <t>Tráiler</t>
        </is>
      </c>
      <c r="C12" s="5" t="inlineStr">
        <is>
          <t>Volvo FH16</t>
        </is>
      </c>
      <c r="D12" s="11" t="n">
        <v>19614</v>
      </c>
      <c r="E12" s="5" t="inlineStr">
        <is>
          <t>Carmen Díaz</t>
        </is>
      </c>
      <c r="F12" s="12" t="inlineStr">
        <is>
          <t>21/12/2025</t>
        </is>
      </c>
      <c r="G12" s="12" t="inlineStr">
        <is>
          <t>23/03/2026</t>
        </is>
      </c>
      <c r="H12" s="6" t="n">
        <v>170396</v>
      </c>
      <c r="I12" s="4" t="inlineStr">
        <is>
          <t>Disponible</t>
        </is>
      </c>
      <c r="J12" s="5" t="inlineStr">
        <is>
          <t>Todo correcto</t>
        </is>
      </c>
    </row>
  </sheetData>
  <mergeCells count="2">
    <mergeCell ref="A1:J1"/>
    <mergeCell ref="A2:J2"/>
  </mergeCells>
  <dataValidations count="1">
    <dataValidation sqref="I5:I100" showErrorMessage="1" showInputMessage="1" allowBlank="0" type="list">
      <formula1>"Disponible,En ruta,Mantenimiento,Averiado"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14" customWidth="1" min="3" max="3"/>
    <col width="16" customWidth="1" min="4" max="4"/>
    <col width="14" customWidth="1" min="5" max="5"/>
    <col width="12" customWidth="1" min="6" max="6"/>
  </cols>
  <sheetData>
    <row r="1">
      <c r="A1" s="1" t="inlineStr">
        <is>
          <t>ANÁLISIS DE COSTES POR RUTA</t>
        </is>
      </c>
    </row>
    <row r="3">
      <c r="A3" s="3" t="inlineStr">
        <is>
          <t>Ruta</t>
        </is>
      </c>
      <c r="B3" s="3" t="inlineStr">
        <is>
          <t>Nº Envíos</t>
        </is>
      </c>
      <c r="C3" s="3" t="inlineStr">
        <is>
          <t>Distancia (km)</t>
        </is>
      </c>
      <c r="D3" s="3" t="inlineStr">
        <is>
          <t>Coste Combustible</t>
        </is>
      </c>
      <c r="E3" s="3" t="inlineStr">
        <is>
          <t>Coste Total</t>
        </is>
      </c>
      <c r="F3" s="3" t="inlineStr">
        <is>
          <t>Coste/km</t>
        </is>
      </c>
    </row>
    <row r="4">
      <c r="A4" s="13" t="inlineStr">
        <is>
          <t>Madrid - Barcelona</t>
        </is>
      </c>
      <c r="B4" s="4" t="n">
        <v>29</v>
      </c>
      <c r="C4" s="4" t="n">
        <v>331</v>
      </c>
      <c r="D4" s="8" t="n">
        <v>115.85</v>
      </c>
      <c r="E4" s="8" t="n">
        <v>271.85</v>
      </c>
      <c r="F4" s="8">
        <f>E4/C4</f>
        <v/>
      </c>
    </row>
    <row r="5">
      <c r="A5" s="13" t="inlineStr">
        <is>
          <t>Barcelona - Valencia</t>
        </is>
      </c>
      <c r="B5" s="4" t="n">
        <v>31</v>
      </c>
      <c r="C5" s="4" t="n">
        <v>544</v>
      </c>
      <c r="D5" s="8" t="n">
        <v>190.4</v>
      </c>
      <c r="E5" s="8" t="n">
        <v>542.4</v>
      </c>
      <c r="F5" s="8">
        <f>E5/C5</f>
        <v/>
      </c>
    </row>
    <row r="6">
      <c r="A6" s="13" t="inlineStr">
        <is>
          <t>Madrid - Sevilla</t>
        </is>
      </c>
      <c r="B6" s="4" t="n">
        <v>20</v>
      </c>
      <c r="C6" s="4" t="n">
        <v>511</v>
      </c>
      <c r="D6" s="8" t="n">
        <v>178.85</v>
      </c>
      <c r="E6" s="8" t="n">
        <v>451.85</v>
      </c>
      <c r="F6" s="8">
        <f>E6/C6</f>
        <v/>
      </c>
    </row>
    <row r="7">
      <c r="A7" s="13" t="inlineStr">
        <is>
          <t>Valencia - Bilbao</t>
        </is>
      </c>
      <c r="B7" s="4" t="n">
        <v>17</v>
      </c>
      <c r="C7" s="4" t="n">
        <v>606</v>
      </c>
      <c r="D7" s="8" t="n">
        <v>212.1</v>
      </c>
      <c r="E7" s="8" t="n">
        <v>601.1</v>
      </c>
      <c r="F7" s="8">
        <f>E7/C7</f>
        <v/>
      </c>
    </row>
    <row r="8">
      <c r="A8" s="13" t="inlineStr">
        <is>
          <t>Sevilla - Málaga</t>
        </is>
      </c>
      <c r="B8" s="4" t="n">
        <v>15</v>
      </c>
      <c r="C8" s="4" t="n">
        <v>759</v>
      </c>
      <c r="D8" s="8" t="n">
        <v>265.65</v>
      </c>
      <c r="E8" s="8" t="n">
        <v>492.65</v>
      </c>
      <c r="F8" s="8">
        <f>E8/C8</f>
        <v/>
      </c>
    </row>
    <row r="9">
      <c r="A9" s="13" t="inlineStr">
        <is>
          <t>Madrid - Zaragoza</t>
        </is>
      </c>
      <c r="B9" s="4" t="n">
        <v>14</v>
      </c>
      <c r="C9" s="4" t="n">
        <v>361</v>
      </c>
      <c r="D9" s="8" t="n">
        <v>126.35</v>
      </c>
      <c r="E9" s="8" t="n">
        <v>374.35</v>
      </c>
      <c r="F9" s="8">
        <f>E9/C9</f>
        <v/>
      </c>
    </row>
    <row r="10">
      <c r="A10" s="13" t="inlineStr">
        <is>
          <t>Barcelona - Zaragoza</t>
        </is>
      </c>
      <c r="B10" s="4" t="n">
        <v>9</v>
      </c>
      <c r="C10" s="4" t="n">
        <v>672</v>
      </c>
      <c r="D10" s="8" t="n">
        <v>235.2</v>
      </c>
      <c r="E10" s="8" t="n">
        <v>396.2</v>
      </c>
      <c r="F10" s="8">
        <f>E10/C10</f>
        <v/>
      </c>
    </row>
    <row r="11">
      <c r="A11" s="13" t="inlineStr">
        <is>
          <t>Valencia - Madrid</t>
        </is>
      </c>
      <c r="B11" s="4" t="n">
        <v>32</v>
      </c>
      <c r="C11" s="4" t="n">
        <v>844</v>
      </c>
      <c r="D11" s="8" t="n">
        <v>295.4</v>
      </c>
      <c r="E11" s="8" t="n">
        <v>497.4</v>
      </c>
      <c r="F11" s="8">
        <f>E11/C11</f>
        <v/>
      </c>
    </row>
    <row r="13">
      <c r="A13" s="9" t="inlineStr">
        <is>
          <t>TOTALES:</t>
        </is>
      </c>
      <c r="B13" s="14">
        <f>SUM(B4:B12)</f>
        <v/>
      </c>
      <c r="C13" s="14">
        <f>SUM(C4:C12)</f>
        <v/>
      </c>
      <c r="D13" s="15">
        <f>SUM(D4:D12)</f>
        <v/>
      </c>
      <c r="E13" s="15">
        <f>SUM(E4:E12)</f>
        <v/>
      </c>
      <c r="F13" s="10">
        <f>E13/C13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3"/>
  <sheetViews>
    <sheetView workbookViewId="0">
      <selection activeCell="A1" sqref="A1"/>
    </sheetView>
  </sheetViews>
  <sheetFormatPr baseColWidth="8" defaultRowHeight="15"/>
  <cols>
    <col width="25" customWidth="1" min="1" max="1"/>
    <col width="60" customWidth="1" min="2" max="2"/>
  </cols>
  <sheetData>
    <row r="1">
      <c r="A1" s="1" t="inlineStr">
        <is>
          <t>📋 INSTRUCCIONES DE USO</t>
        </is>
      </c>
    </row>
    <row r="2">
      <c r="A2" s="16" t="inlineStr"/>
      <c r="B2" s="17" t="inlineStr"/>
    </row>
    <row r="3">
      <c r="A3" s="18" t="inlineStr">
        <is>
          <t>📦 CONTROL DE ENVÍOS:</t>
        </is>
      </c>
      <c r="B3" s="17" t="inlineStr"/>
    </row>
    <row r="4">
      <c r="A4" s="16" t="inlineStr"/>
      <c r="B4" s="17" t="inlineStr">
        <is>
          <t>• Registra cada envío con número único, fechas y datos del cliente</t>
        </is>
      </c>
    </row>
    <row r="5">
      <c r="A5" s="16" t="inlineStr"/>
      <c r="B5" s="17" t="inlineStr">
        <is>
          <t>• Las celdas amarillas son para completar manualmente</t>
        </is>
      </c>
    </row>
    <row r="6">
      <c r="A6" s="16" t="inlineStr"/>
      <c r="B6" s="17" t="inlineStr">
        <is>
          <t>• El estado se selecciona de una lista desplegable</t>
        </is>
      </c>
    </row>
    <row r="7">
      <c r="A7" s="16" t="inlineStr"/>
      <c r="B7" s="17" t="inlineStr">
        <is>
          <t>• Los costes se suman automáticamente</t>
        </is>
      </c>
    </row>
    <row r="8">
      <c r="A8" s="16" t="inlineStr"/>
      <c r="B8" s="17" t="inlineStr"/>
    </row>
    <row r="9">
      <c r="A9" s="18" t="inlineStr">
        <is>
          <t>🚚 GESTIÓN VEHÍCULOS:</t>
        </is>
      </c>
      <c r="B9" s="17" t="inlineStr"/>
    </row>
    <row r="10">
      <c r="A10" s="16" t="inlineStr"/>
      <c r="B10" s="17" t="inlineStr">
        <is>
          <t>• Mantén actualizado el estado de cada vehículo</t>
        </is>
      </c>
    </row>
    <row r="11">
      <c r="A11" s="16" t="inlineStr"/>
      <c r="B11" s="17" t="inlineStr">
        <is>
          <t>• Registra las fechas de mantenimiento para control</t>
        </is>
      </c>
    </row>
    <row r="12">
      <c r="A12" s="16" t="inlineStr"/>
      <c r="B12" s="17" t="inlineStr">
        <is>
          <t>• El estado del vehículo tiene opciones predefinidas</t>
        </is>
      </c>
    </row>
    <row r="13">
      <c r="A13" s="16" t="inlineStr"/>
      <c r="B13" s="17" t="inlineStr"/>
    </row>
    <row r="14">
      <c r="A14" s="18" t="inlineStr">
        <is>
          <t>💰 ANÁLISIS COSTES:</t>
        </is>
      </c>
      <c r="B14" s="17" t="inlineStr"/>
    </row>
    <row r="15">
      <c r="A15" s="16" t="inlineStr"/>
      <c r="B15" s="17" t="inlineStr">
        <is>
          <t>• Introduce número de envíos y distancia por ruta</t>
        </is>
      </c>
    </row>
    <row r="16">
      <c r="A16" s="16" t="inlineStr"/>
      <c r="B16" s="17" t="inlineStr">
        <is>
          <t>• El coste por kilómetro se calcula automáticamente</t>
        </is>
      </c>
    </row>
    <row r="17">
      <c r="A17" s="16" t="inlineStr"/>
      <c r="B17" s="17" t="inlineStr">
        <is>
          <t>• El gráfico se actualiza con los datos introducidos</t>
        </is>
      </c>
    </row>
    <row r="18">
      <c r="A18" s="16" t="inlineStr"/>
      <c r="B18" s="17" t="inlineStr"/>
    </row>
    <row r="19">
      <c r="A19" s="18" t="inlineStr">
        <is>
          <t>✅ CONSEJOS:</t>
        </is>
      </c>
      <c r="B19" s="17" t="inlineStr"/>
    </row>
    <row r="20">
      <c r="A20" s="16" t="inlineStr"/>
      <c r="B20" s="17" t="inlineStr">
        <is>
          <t>• Actualiza la información diariamente</t>
        </is>
      </c>
    </row>
    <row r="21">
      <c r="A21" s="16" t="inlineStr"/>
      <c r="B21" s="17" t="inlineStr">
        <is>
          <t>• Revisa los totales para control de gastos</t>
        </is>
      </c>
    </row>
    <row r="22">
      <c r="A22" s="16" t="inlineStr"/>
      <c r="B22" s="17" t="inlineStr">
        <is>
          <t>• Usa filtros para buscar envíos específicos</t>
        </is>
      </c>
    </row>
    <row r="23">
      <c r="A23" s="16" t="inlineStr"/>
      <c r="B23" s="17" t="inlineStr">
        <is>
          <t>• Guarda copias de seguridad periódicas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2026-01-30T18:25:36Z</dcterms:created>
  <dcterms:modified xmlns:dcterms="http://purl.org/dc/terms/" xmlns:xsi="http://www.w3.org/2001/XMLSchema-instance" xsi:type="dcterms:W3CDTF">2026-01-30T18:25:36Z</dcterms:modified>
</cp:coreProperties>
</file>