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Plan Marketing" sheetId="2" state="visible" r:id="rId2"/>
    <sheet xmlns:r="http://schemas.openxmlformats.org/officeDocument/2006/relationships" name="Calendario Acciones" sheetId="3" state="visible" r:id="rId3"/>
    <sheet xmlns:r="http://schemas.openxmlformats.org/officeDocument/2006/relationships" name="Competencia" sheetId="4" state="visible" r:id="rId4"/>
    <sheet xmlns:r="http://schemas.openxmlformats.org/officeDocument/2006/relationships" name="Métricas Mensual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&quot;%&quot;"/>
    <numFmt numFmtId="165" formatCode="#,##0 €"/>
    <numFmt numFmtId="166" formatCode="yyyy-mm-dd h:mm:ss"/>
    <numFmt numFmtId="167" formatCode="DD/MM/YYYY"/>
    <numFmt numFmtId="168" formatCode="0&quot;%&quot;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E3A8A"/>
      <sz val="12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0" fontId="5" fillId="0" borderId="0" pivotButton="0" quotePrefix="0" xfId="0"/>
    <xf numFmtId="0" fontId="6" fillId="0" borderId="0" pivotButton="0" quotePrefix="0" xfId="0"/>
    <xf numFmtId="0" fontId="0" fillId="2" borderId="0" pivotButton="0" quotePrefix="0" xfId="0"/>
    <xf numFmtId="0" fontId="0" fillId="4" borderId="0" pivotButton="0" quotePrefix="0" xfId="0"/>
    <xf numFmtId="0" fontId="2" fillId="3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2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2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3" fillId="4" borderId="1" pivotButton="0" quotePrefix="0" xfId="0"/>
    <xf numFmtId="165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0" fillId="2" borderId="1" applyAlignment="1" pivotButton="0" quotePrefix="0" xfId="0">
      <alignment horizontal="center" vertical="center"/>
    </xf>
    <xf numFmtId="0" fontId="0" fillId="2" borderId="1" pivotButton="0" quotePrefix="0" xfId="0"/>
    <xf numFmtId="3" fontId="0" fillId="0" borderId="1" applyAlignment="1" pivotButton="0" quotePrefix="0" xfId="0">
      <alignment horizontal="center" vertical="center"/>
    </xf>
    <xf numFmtId="3" fontId="0" fillId="2" borderId="1" applyAlignment="1" pivotButton="0" quotePrefix="0" xfId="0">
      <alignment horizontal="center" vertical="center"/>
    </xf>
    <xf numFmtId="164" fontId="0" fillId="2" borderId="1" applyAlignment="1" pivotButton="0" quotePrefix="0" xfId="0">
      <alignment horizontal="center" vertical="center"/>
    </xf>
    <xf numFmtId="168" fontId="0" fillId="2" borderId="1" applyAlignment="1" pivotButton="0" quotePrefix="0" xfId="0">
      <alignment horizontal="center" vertical="center"/>
    </xf>
    <xf numFmtId="3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Mensual de Leads</a:t>
            </a:r>
          </a:p>
        </rich>
      </tx>
    </title>
    <plotArea>
      <lineChart>
        <grouping val="standard"/>
        <ser>
          <idx val="0"/>
          <order val="0"/>
          <tx>
            <strRef>
              <f>'Métricas Mensuales'!C3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'Métricas Mensuales'!$A$4:$A$15</f>
            </numRef>
          </cat>
          <val>
            <numRef>
              <f>'Métricas Mensuales'!$C$4:$C$15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Leads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20" customWidth="1" min="1" max="1"/>
    <col width="70" customWidth="1" min="2" max="2"/>
  </cols>
  <sheetData>
    <row r="1">
      <c r="A1" s="1" t="inlineStr">
        <is>
          <t>GUÍA DE USO - PLANTILLA PLAN DE MARKETING</t>
        </is>
      </c>
    </row>
    <row r="3">
      <c r="A3" t="inlineStr"/>
      <c r="B3" s="2" t="inlineStr"/>
    </row>
    <row r="4">
      <c r="A4" s="3" t="inlineStr">
        <is>
          <t>CÓMO USAR ESTA PLANTILLA:</t>
        </is>
      </c>
    </row>
    <row r="5">
      <c r="A5" t="inlineStr"/>
      <c r="B5" s="2" t="inlineStr"/>
    </row>
    <row r="6">
      <c r="A6" s="4" t="inlineStr">
        <is>
          <t>1. PLAN DE MARKETING</t>
        </is>
      </c>
      <c r="B6" s="2" t="inlineStr">
        <is>
          <t>Configure sus objetivos estratégicos y presupuesto anual por trimestres.</t>
        </is>
      </c>
    </row>
    <row r="7">
      <c r="A7" t="inlineStr">
        <is>
          <t xml:space="preserve">   • Celdas amarillas</t>
        </is>
      </c>
      <c r="B7" s="2" t="inlineStr">
        <is>
          <t>Son campos editables donde debe introducir sus datos.</t>
        </is>
      </c>
    </row>
    <row r="8">
      <c r="A8" t="inlineStr">
        <is>
          <t xml:space="preserve">   • Objetivos</t>
        </is>
      </c>
      <c r="B8" s="2" t="inlineStr">
        <is>
          <t>Defina metas numéricas y vea el progreso automático en %.</t>
        </is>
      </c>
    </row>
    <row r="9">
      <c r="A9" t="inlineStr">
        <is>
          <t xml:space="preserve">   • Presupuesto</t>
        </is>
      </c>
      <c r="B9" s="2" t="inlineStr">
        <is>
          <t>Introduzca importes por trimestre. El total se calcula automáticamente.</t>
        </is>
      </c>
    </row>
    <row r="10">
      <c r="A10" t="inlineStr"/>
      <c r="B10" s="2" t="inlineStr"/>
    </row>
    <row r="11">
      <c r="A11" s="4" t="inlineStr">
        <is>
          <t>2. CALENDARIO ACCIONES</t>
        </is>
      </c>
      <c r="B11" s="2" t="inlineStr">
        <is>
          <t>Planifique todas sus acciones de marketing del año.</t>
        </is>
      </c>
    </row>
    <row r="12">
      <c r="A12" t="inlineStr">
        <is>
          <t xml:space="preserve">   • Complete fechas</t>
        </is>
      </c>
      <c r="B12" s="2" t="inlineStr">
        <is>
          <t>Indique fecha de inicio y fin de cada acción.</t>
        </is>
      </c>
    </row>
    <row r="13">
      <c r="A13" t="inlineStr">
        <is>
          <t xml:space="preserve">   • Estado</t>
        </is>
      </c>
      <c r="B13" s="2" t="inlineStr">
        <is>
          <t>Use la lista desplegable: Planificado, En curso, Completado, Cancelado.</t>
        </is>
      </c>
    </row>
    <row r="14">
      <c r="A14" t="inlineStr">
        <is>
          <t xml:space="preserve">   • Presupuesto</t>
        </is>
      </c>
      <c r="B14" s="2" t="inlineStr">
        <is>
          <t>Ingrese el costo de cada acción.</t>
        </is>
      </c>
    </row>
    <row r="15">
      <c r="A15" t="inlineStr"/>
      <c r="B15" s="2" t="inlineStr"/>
    </row>
    <row r="16">
      <c r="A16" s="4" t="inlineStr">
        <is>
          <t>3. COMPETENCIA</t>
        </is>
      </c>
      <c r="B16" s="2" t="inlineStr">
        <is>
          <t>Analice a sus principales competidores.</t>
        </is>
      </c>
    </row>
    <row r="17">
      <c r="A17" t="inlineStr">
        <is>
          <t xml:space="preserve">   • Valoración 1-10</t>
        </is>
      </c>
      <c r="B17" s="2" t="inlineStr">
        <is>
          <t>Puntúe cada competidor (se muestra en barra visual).</t>
        </is>
      </c>
    </row>
    <row r="18">
      <c r="A18" t="inlineStr">
        <is>
          <t xml:space="preserve">   • Diferenciación</t>
        </is>
      </c>
      <c r="B18" s="2" t="inlineStr">
        <is>
          <t>Anote qué le distingue de cada competidor.</t>
        </is>
      </c>
    </row>
    <row r="19">
      <c r="A19" t="inlineStr"/>
      <c r="B19" s="2" t="inlineStr"/>
    </row>
    <row r="20">
      <c r="A20" s="4" t="inlineStr">
        <is>
          <t>4. MÉTRICAS MENSUALES</t>
        </is>
      </c>
      <c r="B20" s="2" t="inlineStr">
        <is>
          <t>Registre el rendimiento mes a mes.</t>
        </is>
      </c>
    </row>
    <row r="21">
      <c r="A21" t="inlineStr">
        <is>
          <t xml:space="preserve">   • Datos mensuales</t>
        </is>
      </c>
      <c r="B21" s="2" t="inlineStr">
        <is>
          <t>Complete visitas, leads, conversiones, etc.</t>
        </is>
      </c>
    </row>
    <row r="22">
      <c r="A22" t="inlineStr">
        <is>
          <t xml:space="preserve">   • Gráfico automático</t>
        </is>
      </c>
      <c r="B22" s="2" t="inlineStr">
        <is>
          <t>Se actualiza conforme ingresa datos.</t>
        </is>
      </c>
    </row>
    <row r="23">
      <c r="A23" t="inlineStr">
        <is>
          <t xml:space="preserve">   • Promedios</t>
        </is>
      </c>
      <c r="B23" s="2" t="inlineStr">
        <is>
          <t>Se calculan automáticamente al final de la tabla.</t>
        </is>
      </c>
    </row>
    <row r="24">
      <c r="A24" t="inlineStr"/>
      <c r="B24" s="2" t="inlineStr"/>
    </row>
    <row r="25">
      <c r="A25" s="3" t="inlineStr">
        <is>
          <t>CONSEJOS:</t>
        </is>
      </c>
    </row>
    <row r="26">
      <c r="A26" t="inlineStr">
        <is>
          <t>✓</t>
        </is>
      </c>
      <c r="B26" s="2" t="inlineStr">
        <is>
          <t>Actualice los datos regularmente para seguimiento efectivo.</t>
        </is>
      </c>
    </row>
    <row r="27">
      <c r="A27" t="inlineStr">
        <is>
          <t>✓</t>
        </is>
      </c>
      <c r="B27" s="2" t="inlineStr">
        <is>
          <t>Revise el progreso de objetivos al menos mensualmente.</t>
        </is>
      </c>
    </row>
    <row r="28">
      <c r="A28" t="inlineStr">
        <is>
          <t>✓</t>
        </is>
      </c>
      <c r="B28" s="2" t="inlineStr">
        <is>
          <t>Ajuste presupuestos según resultados reales.</t>
        </is>
      </c>
    </row>
    <row r="29">
      <c r="A29" t="inlineStr">
        <is>
          <t>✓</t>
        </is>
      </c>
      <c r="B29" s="2" t="inlineStr">
        <is>
          <t>Use la hoja Calendario para no olvidar acciones importantes.</t>
        </is>
      </c>
    </row>
    <row r="30">
      <c r="A30" t="inlineStr">
        <is>
          <t>✓</t>
        </is>
      </c>
      <c r="B30" s="2" t="inlineStr">
        <is>
          <t>Compare sus métricas con la competencia periódicamente.</t>
        </is>
      </c>
    </row>
    <row r="31">
      <c r="A31" t="inlineStr"/>
      <c r="B31" s="2" t="inlineStr"/>
    </row>
    <row r="32">
      <c r="A32" s="3" t="inlineStr">
        <is>
          <t>COLORES:</t>
        </is>
      </c>
    </row>
    <row r="33">
      <c r="A33" s="5" t="inlineStr">
        <is>
          <t>Amarillo</t>
        </is>
      </c>
      <c r="B33" s="2" t="inlineStr">
        <is>
          <t>Campos que DEBE completar con sus datos.</t>
        </is>
      </c>
    </row>
    <row r="34">
      <c r="A34" t="inlineStr">
        <is>
          <t>Blanco</t>
        </is>
      </c>
      <c r="B34" s="2" t="inlineStr">
        <is>
          <t>Campos con fórmulas automáticas (no editar).</t>
        </is>
      </c>
    </row>
    <row r="35">
      <c r="A35" s="6" t="inlineStr">
        <is>
          <t>Azul claro</t>
        </is>
      </c>
      <c r="B35" s="2" t="inlineStr">
        <is>
          <t>Totales y resúmenes calculados.</t>
        </is>
      </c>
    </row>
  </sheetData>
  <mergeCells count="34">
    <mergeCell ref="A1:F1"/>
    <mergeCell ref="B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A25:F25"/>
    <mergeCell ref="B26:F26"/>
    <mergeCell ref="B27:F27"/>
    <mergeCell ref="B28:F28"/>
    <mergeCell ref="B29:F29"/>
    <mergeCell ref="B30:F30"/>
    <mergeCell ref="B31:F31"/>
    <mergeCell ref="A32:F32"/>
    <mergeCell ref="B33:F33"/>
    <mergeCell ref="B34:F34"/>
    <mergeCell ref="B35:F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6" customWidth="1" min="3" max="3"/>
    <col width="14" customWidth="1" min="4" max="4"/>
    <col width="14" customWidth="1" min="5" max="5"/>
    <col width="14" customWidth="1" min="6" max="6"/>
    <col width="12" customWidth="1" min="7" max="7"/>
    <col width="12" customWidth="1" min="8" max="8"/>
  </cols>
  <sheetData>
    <row r="1">
      <c r="A1" s="1" t="inlineStr">
        <is>
          <t>PLAN DE MARKETING 2024</t>
        </is>
      </c>
    </row>
    <row r="2">
      <c r="A2" t="inlineStr">
        <is>
          <t>Empresa:</t>
        </is>
      </c>
      <c r="B2" s="5" t="inlineStr">
        <is>
          <t>Tecnología Digital SL</t>
        </is>
      </c>
      <c r="E2" t="inlineStr">
        <is>
          <t>Fecha:</t>
        </is>
      </c>
      <c r="F2" t="inlineStr">
        <is>
          <t>30/01/2026</t>
        </is>
      </c>
    </row>
    <row r="3">
      <c r="A3" t="inlineStr">
        <is>
          <t>Responsable:</t>
        </is>
      </c>
      <c r="B3" s="5" t="inlineStr">
        <is>
          <t>María González - Directora Marketing</t>
        </is>
      </c>
      <c r="E3" t="inlineStr">
        <is>
          <t>Período:</t>
        </is>
      </c>
      <c r="F3" t="inlineStr">
        <is>
          <t>Enero - Diciembre 2024</t>
        </is>
      </c>
    </row>
    <row r="5">
      <c r="A5" s="7" t="inlineStr">
        <is>
          <t>OBJETIVOS ESTRATÉGICOS</t>
        </is>
      </c>
    </row>
    <row r="6">
      <c r="A6" s="8" t="inlineStr">
        <is>
          <t>Objetivo</t>
        </is>
      </c>
      <c r="B6" s="8" t="inlineStr">
        <is>
          <t>Meta</t>
        </is>
      </c>
      <c r="C6" s="8" t="inlineStr">
        <is>
          <t>KPI</t>
        </is>
      </c>
      <c r="D6" s="8" t="inlineStr">
        <is>
          <t>Meta Numérica</t>
        </is>
      </c>
      <c r="E6" s="8" t="inlineStr">
        <is>
          <t>Actual</t>
        </is>
      </c>
      <c r="F6" s="8" t="inlineStr">
        <is>
          <t>Progreso %</t>
        </is>
      </c>
      <c r="G6" s="8" t="inlineStr">
        <is>
          <t>Estado</t>
        </is>
      </c>
    </row>
    <row r="7">
      <c r="A7" s="9" t="inlineStr">
        <is>
          <t>Aumentar visibilidad de marca</t>
        </is>
      </c>
      <c r="B7" s="9" t="inlineStr">
        <is>
          <t>Incrementar alcance en redes sociales</t>
        </is>
      </c>
      <c r="C7" s="9" t="inlineStr">
        <is>
          <t>Seguidores totales</t>
        </is>
      </c>
      <c r="D7" s="10" t="n">
        <v>50000</v>
      </c>
      <c r="E7" s="10" t="n">
        <v>32000</v>
      </c>
      <c r="F7" s="11">
        <f>IF(D7=0,0,E7/D7*100)</f>
        <v/>
      </c>
      <c r="G7" s="12">
        <f>IF(F7&gt;=100,"✓ Completado",IF(F7&gt;=75,"▲ En progreso",IF(F7&gt;=50,"◐ Medio","● Bajo")))</f>
        <v/>
      </c>
    </row>
    <row r="8">
      <c r="A8" s="9" t="inlineStr">
        <is>
          <t>Generar leads cualificados</t>
        </is>
      </c>
      <c r="B8" s="9" t="inlineStr">
        <is>
          <t>Captar leads de calidad</t>
        </is>
      </c>
      <c r="C8" s="9" t="inlineStr">
        <is>
          <t>Leads mensuales</t>
        </is>
      </c>
      <c r="D8" s="10" t="n">
        <v>500</v>
      </c>
      <c r="E8" s="10" t="n">
        <v>350</v>
      </c>
      <c r="F8" s="11">
        <f>IF(D8=0,0,E8/D8*100)</f>
        <v/>
      </c>
      <c r="G8" s="12">
        <f>IF(F8&gt;=100,"✓ Completado",IF(F8&gt;=75,"▲ En progreso",IF(F8&gt;=50,"◐ Medio","● Bajo")))</f>
        <v/>
      </c>
    </row>
    <row r="9">
      <c r="A9" s="9" t="inlineStr">
        <is>
          <t>Incrementar ventas online</t>
        </is>
      </c>
      <c r="B9" s="9" t="inlineStr">
        <is>
          <t>Aumentar conversión web</t>
        </is>
      </c>
      <c r="C9" s="9" t="inlineStr">
        <is>
          <t>Tasa conversión %</t>
        </is>
      </c>
      <c r="D9" s="10" t="n">
        <v>3.5</v>
      </c>
      <c r="E9" s="10" t="n">
        <v>2.8</v>
      </c>
      <c r="F9" s="11">
        <f>IF(D9=0,0,E9/D9*100)</f>
        <v/>
      </c>
      <c r="G9" s="12">
        <f>IF(F9&gt;=100,"✓ Completado",IF(F9&gt;=75,"▲ En progreso",IF(F9&gt;=50,"◐ Medio","● Bajo")))</f>
        <v/>
      </c>
    </row>
    <row r="10">
      <c r="A10" s="9" t="inlineStr">
        <is>
          <t>Mejorar engagement</t>
        </is>
      </c>
      <c r="B10" s="9" t="inlineStr">
        <is>
          <t>Aumentar interacción</t>
        </is>
      </c>
      <c r="C10" s="9" t="inlineStr">
        <is>
          <t>Engagement rate %</t>
        </is>
      </c>
      <c r="D10" s="10" t="n">
        <v>5</v>
      </c>
      <c r="E10" s="10" t="n">
        <v>3.2</v>
      </c>
      <c r="F10" s="11">
        <f>IF(D10=0,0,E10/D10*100)</f>
        <v/>
      </c>
      <c r="G10" s="12">
        <f>IF(F10&gt;=100,"✓ Completado",IF(F10&gt;=75,"▲ En progreso",IF(F10&gt;=50,"◐ Medio","● Bajo")))</f>
        <v/>
      </c>
    </row>
    <row r="11">
      <c r="A11" s="9" t="inlineStr">
        <is>
          <t>Posicionamiento SEO</t>
        </is>
      </c>
      <c r="B11" s="9" t="inlineStr">
        <is>
          <t>Mejorar ranking palabras clave</t>
        </is>
      </c>
      <c r="C11" s="9" t="inlineStr">
        <is>
          <t>Keywords TOP 10</t>
        </is>
      </c>
      <c r="D11" s="10" t="n">
        <v>25</v>
      </c>
      <c r="E11" s="10" t="n">
        <v>18</v>
      </c>
      <c r="F11" s="11">
        <f>IF(D11=0,0,E11/D11*100)</f>
        <v/>
      </c>
      <c r="G11" s="12">
        <f>IF(F11&gt;=100,"✓ Completado",IF(F11&gt;=75,"▲ En progreso",IF(F11&gt;=50,"◐ Medio","● Bajo")))</f>
        <v/>
      </c>
    </row>
    <row r="12">
      <c r="A12" s="9" t="inlineStr">
        <is>
          <t>Fidelizar clientes</t>
        </is>
      </c>
      <c r="B12" s="9" t="inlineStr">
        <is>
          <t>Aumentar retención</t>
        </is>
      </c>
      <c r="C12" s="9" t="inlineStr">
        <is>
          <t>Tasa retención %</t>
        </is>
      </c>
      <c r="D12" s="10" t="n">
        <v>80</v>
      </c>
      <c r="E12" s="10" t="n">
        <v>72</v>
      </c>
      <c r="F12" s="11">
        <f>IF(D12=0,0,E12/D12*100)</f>
        <v/>
      </c>
      <c r="G12" s="12">
        <f>IF(F12&gt;=100,"✓ Completado",IF(F12&gt;=75,"▲ En progreso",IF(F12&gt;=50,"◐ Medio","● Bajo")))</f>
        <v/>
      </c>
    </row>
    <row r="14">
      <c r="A14" s="7" t="inlineStr">
        <is>
          <t>PRESUPUESTO DE MARKETING</t>
        </is>
      </c>
    </row>
    <row r="15">
      <c r="A15" s="8" t="inlineStr">
        <is>
          <t>Canal/Actividad</t>
        </is>
      </c>
      <c r="B15" s="8" t="inlineStr">
        <is>
          <t>Q1 (Ene-Mar)</t>
        </is>
      </c>
      <c r="C15" s="8" t="inlineStr">
        <is>
          <t>Q2 (Abr-Jun)</t>
        </is>
      </c>
      <c r="D15" s="8" t="inlineStr">
        <is>
          <t>Q3 (Jul-Sep)</t>
        </is>
      </c>
      <c r="E15" s="8" t="inlineStr">
        <is>
          <t>Q4 (Oct-Dic)</t>
        </is>
      </c>
      <c r="F15" s="8" t="inlineStr">
        <is>
          <t>Total Anual</t>
        </is>
      </c>
      <c r="G15" s="8" t="inlineStr">
        <is>
          <t>% del Total</t>
        </is>
      </c>
    </row>
    <row r="16">
      <c r="A16" s="9" t="inlineStr">
        <is>
          <t>Marketing Digital (SEM/SEO)</t>
        </is>
      </c>
      <c r="B16" s="13" t="n">
        <v>8000</v>
      </c>
      <c r="C16" s="13" t="n">
        <v>8500</v>
      </c>
      <c r="D16" s="13" t="n">
        <v>9000</v>
      </c>
      <c r="E16" s="13" t="n">
        <v>9500</v>
      </c>
      <c r="F16" s="14">
        <f>SUM(B16:E16)</f>
        <v/>
      </c>
      <c r="G16" s="11">
        <f>F16/$F$24*100</f>
        <v/>
      </c>
    </row>
    <row r="17">
      <c r="A17" s="9" t="inlineStr">
        <is>
          <t>Redes Sociales (Ads)</t>
        </is>
      </c>
      <c r="B17" s="13" t="n">
        <v>5000</v>
      </c>
      <c r="C17" s="13" t="n">
        <v>6000</v>
      </c>
      <c r="D17" s="13" t="n">
        <v>7000</v>
      </c>
      <c r="E17" s="13" t="n">
        <v>6500</v>
      </c>
      <c r="F17" s="14">
        <f>SUM(B17:E17)</f>
        <v/>
      </c>
      <c r="G17" s="11">
        <f>F17/$F$24*100</f>
        <v/>
      </c>
    </row>
    <row r="18">
      <c r="A18" s="9" t="inlineStr">
        <is>
          <t>Content Marketing</t>
        </is>
      </c>
      <c r="B18" s="13" t="n">
        <v>4000</v>
      </c>
      <c r="C18" s="13" t="n">
        <v>4000</v>
      </c>
      <c r="D18" s="13" t="n">
        <v>4500</v>
      </c>
      <c r="E18" s="13" t="n">
        <v>4500</v>
      </c>
      <c r="F18" s="14">
        <f>SUM(B18:E18)</f>
        <v/>
      </c>
      <c r="G18" s="11">
        <f>F18/$F$24*100</f>
        <v/>
      </c>
    </row>
    <row r="19">
      <c r="A19" s="9" t="inlineStr">
        <is>
          <t>Email Marketing</t>
        </is>
      </c>
      <c r="B19" s="13" t="n">
        <v>2000</v>
      </c>
      <c r="C19" s="13" t="n">
        <v>2000</v>
      </c>
      <c r="D19" s="13" t="n">
        <v>2500</v>
      </c>
      <c r="E19" s="13" t="n">
        <v>2500</v>
      </c>
      <c r="F19" s="14">
        <f>SUM(B19:E19)</f>
        <v/>
      </c>
      <c r="G19" s="11">
        <f>F19/$F$24*100</f>
        <v/>
      </c>
    </row>
    <row r="20">
      <c r="A20" s="9" t="inlineStr">
        <is>
          <t>Eventos y Ferias</t>
        </is>
      </c>
      <c r="B20" s="13" t="n">
        <v>3000</v>
      </c>
      <c r="C20" s="13" t="n">
        <v>5000</v>
      </c>
      <c r="D20" s="13" t="n">
        <v>2000</v>
      </c>
      <c r="E20" s="13" t="n">
        <v>8000</v>
      </c>
      <c r="F20" s="14">
        <f>SUM(B20:E20)</f>
        <v/>
      </c>
      <c r="G20" s="11">
        <f>F20/$F$24*100</f>
        <v/>
      </c>
    </row>
    <row r="21">
      <c r="A21" s="9" t="inlineStr">
        <is>
          <t>Marketing Tradicional</t>
        </is>
      </c>
      <c r="B21" s="13" t="n">
        <v>2500</v>
      </c>
      <c r="C21" s="13" t="n">
        <v>2500</v>
      </c>
      <c r="D21" s="13" t="n">
        <v>3000</v>
      </c>
      <c r="E21" s="13" t="n">
        <v>3000</v>
      </c>
      <c r="F21" s="14">
        <f>SUM(B21:E21)</f>
        <v/>
      </c>
      <c r="G21" s="11">
        <f>F21/$F$24*100</f>
        <v/>
      </c>
    </row>
    <row r="22">
      <c r="A22" s="9" t="inlineStr">
        <is>
          <t>Software y Herramientas</t>
        </is>
      </c>
      <c r="B22" s="13" t="n">
        <v>1500</v>
      </c>
      <c r="C22" s="13" t="n">
        <v>1500</v>
      </c>
      <c r="D22" s="13" t="n">
        <v>1500</v>
      </c>
      <c r="E22" s="13" t="n">
        <v>2000</v>
      </c>
      <c r="F22" s="14">
        <f>SUM(B22:E22)</f>
        <v/>
      </c>
      <c r="G22" s="11">
        <f>F22/$F$24*100</f>
        <v/>
      </c>
    </row>
    <row r="23">
      <c r="A23" s="9" t="inlineStr">
        <is>
          <t>Diseño y Creatividad</t>
        </is>
      </c>
      <c r="B23" s="13" t="n">
        <v>3000</v>
      </c>
      <c r="C23" s="13" t="n">
        <v>3500</v>
      </c>
      <c r="D23" s="13" t="n">
        <v>3500</v>
      </c>
      <c r="E23" s="13" t="n">
        <v>4000</v>
      </c>
      <c r="F23" s="14">
        <f>SUM(B23:E23)</f>
        <v/>
      </c>
      <c r="G23" s="11">
        <f>F23/$F$24*100</f>
        <v/>
      </c>
    </row>
    <row r="24">
      <c r="A24" s="15" t="inlineStr">
        <is>
          <t>TOTAL PRESUPUESTO</t>
        </is>
      </c>
      <c r="B24" s="16">
        <f>SUM(B16:B23)</f>
        <v/>
      </c>
      <c r="C24" s="16">
        <f>SUM(C16:C23)</f>
        <v/>
      </c>
      <c r="D24" s="16">
        <f>SUM(D16:D23)</f>
        <v/>
      </c>
      <c r="E24" s="16">
        <f>SUM(E16:E23)</f>
        <v/>
      </c>
      <c r="F24" s="16">
        <f>SUM(F16:F23)</f>
        <v/>
      </c>
      <c r="G24" s="17" t="inlineStr">
        <is>
          <t>100%</t>
        </is>
      </c>
    </row>
  </sheetData>
  <mergeCells count="3">
    <mergeCell ref="A1:H1"/>
    <mergeCell ref="A5:H5"/>
    <mergeCell ref="A14:H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8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8" customWidth="1" min="3" max="3"/>
    <col width="18" customWidth="1" min="4" max="4"/>
    <col width="12" customWidth="1" min="5" max="5"/>
    <col width="12" customWidth="1" min="6" max="6"/>
    <col width="12" customWidth="1" min="7" max="7"/>
    <col width="12" customWidth="1" min="8" max="8"/>
    <col width="20" customWidth="1" min="9" max="9"/>
    <col width="25" customWidth="1" min="10" max="10"/>
  </cols>
  <sheetData>
    <row r="1">
      <c r="A1" s="18" t="inlineStr">
        <is>
          <t>CALENDARIO DE ACCIONES DE MARKETING 2024</t>
        </is>
      </c>
    </row>
    <row r="3">
      <c r="A3" s="8" t="inlineStr">
        <is>
          <t>Mes</t>
        </is>
      </c>
      <c r="B3" s="8" t="inlineStr">
        <is>
          <t>Acción</t>
        </is>
      </c>
      <c r="C3" s="8" t="inlineStr">
        <is>
          <t>Canal</t>
        </is>
      </c>
      <c r="D3" s="8" t="inlineStr">
        <is>
          <t>Responsable</t>
        </is>
      </c>
      <c r="E3" s="8" t="inlineStr">
        <is>
          <t>Fecha Inicio</t>
        </is>
      </c>
      <c r="F3" s="8" t="inlineStr">
        <is>
          <t>Fecha Fin</t>
        </is>
      </c>
      <c r="G3" s="8" t="inlineStr">
        <is>
          <t>Presupuesto</t>
        </is>
      </c>
      <c r="H3" s="8" t="inlineStr">
        <is>
          <t>Estado</t>
        </is>
      </c>
      <c r="I3" s="8" t="inlineStr">
        <is>
          <t>Resultado Esperado</t>
        </is>
      </c>
      <c r="J3" s="8" t="inlineStr">
        <is>
          <t>Notas</t>
        </is>
      </c>
    </row>
    <row r="4">
      <c r="A4" s="9" t="inlineStr">
        <is>
          <t>Enero</t>
        </is>
      </c>
      <c r="B4" s="9" t="inlineStr">
        <is>
          <t>Campaña Año Nuevo</t>
        </is>
      </c>
      <c r="C4" s="9" t="inlineStr">
        <is>
          <t>Redes Sociales</t>
        </is>
      </c>
      <c r="D4" s="9" t="inlineStr">
        <is>
          <t>Ana Martínez</t>
        </is>
      </c>
      <c r="E4" s="19" t="n">
        <v>45293</v>
      </c>
      <c r="F4" s="19" t="n">
        <v>45306</v>
      </c>
      <c r="G4" s="13" t="n">
        <v>3500</v>
      </c>
      <c r="H4" s="12" t="inlineStr">
        <is>
          <t>Completado</t>
        </is>
      </c>
      <c r="I4" s="9" t="inlineStr">
        <is>
          <t>500 leads</t>
        </is>
      </c>
      <c r="J4" s="20" t="n"/>
    </row>
    <row r="5">
      <c r="A5" s="9" t="inlineStr">
        <is>
          <t>Enero</t>
        </is>
      </c>
      <c r="B5" s="9" t="inlineStr">
        <is>
          <t>Email Newsletter</t>
        </is>
      </c>
      <c r="C5" s="9" t="inlineStr">
        <is>
          <t>Email Marketing</t>
        </is>
      </c>
      <c r="D5" s="9" t="inlineStr">
        <is>
          <t>Carlos López</t>
        </is>
      </c>
      <c r="E5" s="19" t="n">
        <v>45299</v>
      </c>
      <c r="F5" s="19" t="n">
        <v>45299</v>
      </c>
      <c r="G5" s="13" t="n">
        <v>200</v>
      </c>
      <c r="H5" s="12" t="inlineStr">
        <is>
          <t>Completado</t>
        </is>
      </c>
      <c r="I5" s="9" t="inlineStr">
        <is>
          <t>20% apertura</t>
        </is>
      </c>
      <c r="J5" s="20" t="n"/>
    </row>
    <row r="6">
      <c r="A6" s="9" t="inlineStr">
        <is>
          <t>Febrero</t>
        </is>
      </c>
      <c r="B6" s="9" t="inlineStr">
        <is>
          <t>San Valentín Promoción</t>
        </is>
      </c>
      <c r="C6" s="9" t="inlineStr">
        <is>
          <t>Redes Sociales + Web</t>
        </is>
      </c>
      <c r="D6" s="9" t="inlineStr">
        <is>
          <t>Ana Martínez</t>
        </is>
      </c>
      <c r="E6" s="19" t="n">
        <v>45327</v>
      </c>
      <c r="F6" s="19" t="n">
        <v>45336</v>
      </c>
      <c r="G6" s="13" t="n">
        <v>4500</v>
      </c>
      <c r="H6" s="12" t="inlineStr">
        <is>
          <t>Completado</t>
        </is>
      </c>
      <c r="I6" s="9" t="inlineStr">
        <is>
          <t>800 leads</t>
        </is>
      </c>
      <c r="J6" s="20" t="n"/>
    </row>
    <row r="7">
      <c r="A7" s="9" t="inlineStr">
        <is>
          <t>Febrero</t>
        </is>
      </c>
      <c r="B7" s="9" t="inlineStr">
        <is>
          <t>Webinar Producto</t>
        </is>
      </c>
      <c r="C7" s="9" t="inlineStr">
        <is>
          <t>Online</t>
        </is>
      </c>
      <c r="D7" s="9" t="inlineStr">
        <is>
          <t>Pedro Sánchez</t>
        </is>
      </c>
      <c r="E7" s="19" t="n">
        <v>45342</v>
      </c>
      <c r="F7" s="19" t="n">
        <v>45342</v>
      </c>
      <c r="G7" s="13" t="n">
        <v>1000</v>
      </c>
      <c r="H7" s="12" t="inlineStr">
        <is>
          <t>Completado</t>
        </is>
      </c>
      <c r="I7" s="9" t="inlineStr">
        <is>
          <t>150 asistentes</t>
        </is>
      </c>
      <c r="J7" s="20" t="n"/>
    </row>
    <row r="8">
      <c r="A8" s="9" t="inlineStr">
        <is>
          <t>Marzo</t>
        </is>
      </c>
      <c r="B8" s="9" t="inlineStr">
        <is>
          <t>Campaña Google Ads</t>
        </is>
      </c>
      <c r="C8" s="9" t="inlineStr">
        <is>
          <t>SEM</t>
        </is>
      </c>
      <c r="D8" s="9" t="inlineStr">
        <is>
          <t>María González</t>
        </is>
      </c>
      <c r="E8" s="19" t="n">
        <v>45352</v>
      </c>
      <c r="F8" s="19" t="n">
        <v>45382</v>
      </c>
      <c r="G8" s="13" t="n">
        <v>5000</v>
      </c>
      <c r="H8" s="12" t="inlineStr">
        <is>
          <t>En curso</t>
        </is>
      </c>
      <c r="I8" s="9" t="inlineStr">
        <is>
          <t>1000 clicks</t>
        </is>
      </c>
      <c r="J8" s="20" t="n"/>
    </row>
    <row r="9">
      <c r="A9" s="9" t="inlineStr">
        <is>
          <t>Marzo</t>
        </is>
      </c>
      <c r="B9" s="9" t="inlineStr">
        <is>
          <t>Blog Posts SEO</t>
        </is>
      </c>
      <c r="C9" s="9" t="inlineStr">
        <is>
          <t>Content Marketing</t>
        </is>
      </c>
      <c r="D9" s="9" t="inlineStr">
        <is>
          <t>Laura Fernández</t>
        </is>
      </c>
      <c r="E9" s="19" t="n">
        <v>45352</v>
      </c>
      <c r="F9" s="19" t="n">
        <v>45382</v>
      </c>
      <c r="G9" s="13" t="n">
        <v>2000</v>
      </c>
      <c r="H9" s="12" t="inlineStr">
        <is>
          <t>En curso</t>
        </is>
      </c>
      <c r="I9" s="9" t="inlineStr">
        <is>
          <t>5 artículos</t>
        </is>
      </c>
      <c r="J9" s="20" t="n"/>
    </row>
    <row r="10">
      <c r="A10" s="9" t="inlineStr">
        <is>
          <t>Abril</t>
        </is>
      </c>
      <c r="B10" s="9" t="inlineStr">
        <is>
          <t>Feria Tecnología Madrid</t>
        </is>
      </c>
      <c r="C10" s="9" t="inlineStr">
        <is>
          <t>Eventos</t>
        </is>
      </c>
      <c r="D10" s="9" t="inlineStr">
        <is>
          <t>Equipo completo</t>
        </is>
      </c>
      <c r="E10" s="19" t="n">
        <v>45397</v>
      </c>
      <c r="F10" s="19" t="n">
        <v>45399</v>
      </c>
      <c r="G10" s="13" t="n">
        <v>8000</v>
      </c>
      <c r="H10" s="12" t="inlineStr">
        <is>
          <t>Planificado</t>
        </is>
      </c>
      <c r="I10" s="9" t="inlineStr">
        <is>
          <t>300 contactos</t>
        </is>
      </c>
      <c r="J10" s="20" t="n"/>
    </row>
    <row r="11">
      <c r="A11" s="9" t="inlineStr">
        <is>
          <t>Mayo</t>
        </is>
      </c>
      <c r="B11" s="9" t="inlineStr">
        <is>
          <t>Campaña Primavera</t>
        </is>
      </c>
      <c r="C11" s="9" t="inlineStr">
        <is>
          <t>Social Media</t>
        </is>
      </c>
      <c r="D11" s="9" t="inlineStr">
        <is>
          <t>Ana Martínez</t>
        </is>
      </c>
      <c r="E11" s="19" t="n">
        <v>45413</v>
      </c>
      <c r="F11" s="19" t="n">
        <v>45443</v>
      </c>
      <c r="G11" s="13" t="n">
        <v>4000</v>
      </c>
      <c r="H11" s="12" t="inlineStr">
        <is>
          <t>Planificado</t>
        </is>
      </c>
      <c r="I11" s="9" t="inlineStr">
        <is>
          <t>600 leads</t>
        </is>
      </c>
      <c r="J11" s="20" t="n"/>
    </row>
    <row r="12">
      <c r="A12" s="9" t="inlineStr">
        <is>
          <t>Junio</t>
        </is>
      </c>
      <c r="B12" s="9" t="inlineStr">
        <is>
          <t>Email Campaña Verano</t>
        </is>
      </c>
      <c r="C12" s="9" t="inlineStr">
        <is>
          <t>Email Marketing</t>
        </is>
      </c>
      <c r="D12" s="9" t="inlineStr">
        <is>
          <t>Carlos López</t>
        </is>
      </c>
      <c r="E12" s="19" t="n">
        <v>45458</v>
      </c>
      <c r="F12" s="19" t="n">
        <v>45473</v>
      </c>
      <c r="G12" s="13" t="n">
        <v>500</v>
      </c>
      <c r="H12" s="12" t="inlineStr">
        <is>
          <t>Planificado</t>
        </is>
      </c>
      <c r="I12" s="9" t="inlineStr">
        <is>
          <t>25% apertura</t>
        </is>
      </c>
      <c r="J12" s="20" t="n"/>
    </row>
    <row r="13">
      <c r="A13" s="9" t="inlineStr">
        <is>
          <t>Julio</t>
        </is>
      </c>
      <c r="B13" s="9" t="inlineStr">
        <is>
          <t>Rebajas Verano</t>
        </is>
      </c>
      <c r="C13" s="9" t="inlineStr">
        <is>
          <t>Omnicanal</t>
        </is>
      </c>
      <c r="D13" s="9" t="inlineStr">
        <is>
          <t>María González</t>
        </is>
      </c>
      <c r="E13" s="19" t="n">
        <v>45474</v>
      </c>
      <c r="F13" s="19" t="n">
        <v>45504</v>
      </c>
      <c r="G13" s="13" t="n">
        <v>6000</v>
      </c>
      <c r="H13" s="12" t="inlineStr">
        <is>
          <t>Planificado</t>
        </is>
      </c>
      <c r="I13" s="9" t="inlineStr">
        <is>
          <t>1500 conversiones</t>
        </is>
      </c>
      <c r="J13" s="20" t="n"/>
    </row>
    <row r="14">
      <c r="A14" s="9" t="inlineStr">
        <is>
          <t>Agosto</t>
        </is>
      </c>
      <c r="B14" s="9" t="inlineStr">
        <is>
          <t>Mantenimiento contenidos</t>
        </is>
      </c>
      <c r="C14" s="9" t="inlineStr">
        <is>
          <t>Content Marketing</t>
        </is>
      </c>
      <c r="D14" s="9" t="inlineStr">
        <is>
          <t>Laura Fernández</t>
        </is>
      </c>
      <c r="E14" s="19" t="n">
        <v>45505</v>
      </c>
      <c r="F14" s="19" t="n">
        <v>45535</v>
      </c>
      <c r="G14" s="13" t="n">
        <v>1500</v>
      </c>
      <c r="H14" s="12" t="inlineStr">
        <is>
          <t>Planificado</t>
        </is>
      </c>
      <c r="I14" s="9" t="inlineStr">
        <is>
          <t>Actualización web</t>
        </is>
      </c>
      <c r="J14" s="20" t="n"/>
    </row>
    <row r="15">
      <c r="A15" s="9" t="inlineStr">
        <is>
          <t>Septiembre</t>
        </is>
      </c>
      <c r="B15" s="9" t="inlineStr">
        <is>
          <t>Vuelta al Cole Campaña</t>
        </is>
      </c>
      <c r="C15" s="9" t="inlineStr">
        <is>
          <t>Redes + SEM</t>
        </is>
      </c>
      <c r="D15" s="9" t="inlineStr">
        <is>
          <t>Ana Martínez</t>
        </is>
      </c>
      <c r="E15" s="19" t="n">
        <v>45536</v>
      </c>
      <c r="F15" s="19" t="n">
        <v>45550</v>
      </c>
      <c r="G15" s="13" t="n">
        <v>5500</v>
      </c>
      <c r="H15" s="12" t="inlineStr">
        <is>
          <t>Planificado</t>
        </is>
      </c>
      <c r="I15" s="9" t="inlineStr">
        <is>
          <t>900 leads</t>
        </is>
      </c>
      <c r="J15" s="20" t="n"/>
    </row>
    <row r="16">
      <c r="A16" s="9" t="inlineStr">
        <is>
          <t>Octubre</t>
        </is>
      </c>
      <c r="B16" s="9" t="inlineStr">
        <is>
          <t>Black Friday Preparación</t>
        </is>
      </c>
      <c r="C16" s="9" t="inlineStr">
        <is>
          <t>Omnicanal</t>
        </is>
      </c>
      <c r="D16" s="9" t="inlineStr">
        <is>
          <t>Equipo completo</t>
        </is>
      </c>
      <c r="E16" s="19" t="n">
        <v>45580</v>
      </c>
      <c r="F16" s="19" t="n">
        <v>45596</v>
      </c>
      <c r="G16" s="13" t="n">
        <v>3000</v>
      </c>
      <c r="H16" s="12" t="inlineStr">
        <is>
          <t>Planificado</t>
        </is>
      </c>
      <c r="I16" s="9" t="inlineStr">
        <is>
          <t>Estrategia definida</t>
        </is>
      </c>
      <c r="J16" s="20" t="n"/>
    </row>
    <row r="17">
      <c r="A17" s="9" t="inlineStr">
        <is>
          <t>Noviembre</t>
        </is>
      </c>
      <c r="B17" s="9" t="inlineStr">
        <is>
          <t>Black Friday &amp; Cyber Monday</t>
        </is>
      </c>
      <c r="C17" s="9" t="inlineStr">
        <is>
          <t>Omnicanal</t>
        </is>
      </c>
      <c r="D17" s="9" t="inlineStr">
        <is>
          <t>Equipo completo</t>
        </is>
      </c>
      <c r="E17" s="19" t="n">
        <v>45621</v>
      </c>
      <c r="F17" s="19" t="n">
        <v>45628</v>
      </c>
      <c r="G17" s="13" t="n">
        <v>12000</v>
      </c>
      <c r="H17" s="12" t="inlineStr">
        <is>
          <t>Planificado</t>
        </is>
      </c>
      <c r="I17" s="9" t="inlineStr">
        <is>
          <t>3000 conversiones</t>
        </is>
      </c>
      <c r="J17" s="20" t="n"/>
    </row>
    <row r="18">
      <c r="A18" s="9" t="inlineStr">
        <is>
          <t>Diciembre</t>
        </is>
      </c>
      <c r="B18" s="9" t="inlineStr">
        <is>
          <t>Campaña Navidad</t>
        </is>
      </c>
      <c r="C18" s="9" t="inlineStr">
        <is>
          <t>Omnicanal</t>
        </is>
      </c>
      <c r="D18" s="9" t="inlineStr">
        <is>
          <t>María González</t>
        </is>
      </c>
      <c r="E18" s="19" t="n">
        <v>45627</v>
      </c>
      <c r="F18" s="19" t="n">
        <v>45650</v>
      </c>
      <c r="G18" s="13" t="n">
        <v>8000</v>
      </c>
      <c r="H18" s="12" t="inlineStr">
        <is>
          <t>Planificado</t>
        </is>
      </c>
      <c r="I18" s="9" t="inlineStr">
        <is>
          <t>2000 conversiones</t>
        </is>
      </c>
      <c r="J18" s="20" t="n"/>
    </row>
  </sheetData>
  <mergeCells count="1">
    <mergeCell ref="A1:J1"/>
  </mergeCells>
  <dataValidations count="1">
    <dataValidation sqref="H4:H100" showErrorMessage="1" showInputMessage="1" allowBlank="0" type="list">
      <formula1>"Planificado,En curso,Completado,Cancelado"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22" customWidth="1" min="1" max="1"/>
    <col width="25" customWidth="1" min="2" max="2"/>
    <col width="15" customWidth="1" min="3" max="3"/>
    <col width="14" customWidth="1" min="4" max="4"/>
    <col width="30" customWidth="1" min="5" max="5"/>
    <col width="30" customWidth="1" min="6" max="6"/>
    <col width="15" customWidth="1" min="7" max="7"/>
    <col width="30" customWidth="1" min="8" max="8"/>
  </cols>
  <sheetData>
    <row r="1">
      <c r="A1" s="18" t="inlineStr">
        <is>
          <t>ANÁLISIS DE COMPETENCIA</t>
        </is>
      </c>
    </row>
    <row r="3">
      <c r="A3" s="8" t="inlineStr">
        <is>
          <t>Competidor</t>
        </is>
      </c>
      <c r="B3" s="8" t="inlineStr">
        <is>
          <t>Sitio Web</t>
        </is>
      </c>
      <c r="C3" s="8" t="inlineStr">
        <is>
          <t>Seguidores RRSS</t>
        </is>
      </c>
      <c r="D3" s="8" t="inlineStr">
        <is>
          <t>Precio Promedio</t>
        </is>
      </c>
      <c r="E3" s="8" t="inlineStr">
        <is>
          <t>Fortalezas</t>
        </is>
      </c>
      <c r="F3" s="8" t="inlineStr">
        <is>
          <t>Debilidades</t>
        </is>
      </c>
      <c r="G3" s="8" t="inlineStr">
        <is>
          <t>Valoración (1-10)</t>
        </is>
      </c>
      <c r="H3" s="8" t="inlineStr">
        <is>
          <t>Diferenciación</t>
        </is>
      </c>
    </row>
    <row r="4">
      <c r="A4" s="9" t="inlineStr">
        <is>
          <t>TechSolutions España</t>
        </is>
      </c>
      <c r="B4" s="9" t="inlineStr">
        <is>
          <t>www.techsolutions.es</t>
        </is>
      </c>
      <c r="C4" s="21" t="n">
        <v>45000</v>
      </c>
      <c r="D4" s="14" t="n">
        <v>899</v>
      </c>
      <c r="E4" s="9" t="inlineStr">
        <is>
          <t>Marca consolidada, amplia cartera</t>
        </is>
      </c>
      <c r="F4" s="9" t="inlineStr">
        <is>
          <t>Precios altos, atención lenta</t>
        </is>
      </c>
      <c r="G4" s="10" t="n">
        <v>7.5</v>
      </c>
      <c r="H4" s="20" t="n"/>
    </row>
    <row r="5">
      <c r="A5" s="9" t="inlineStr">
        <is>
          <t>InnovaDigital SL</t>
        </is>
      </c>
      <c r="B5" s="9" t="inlineStr">
        <is>
          <t>www.innovadigital.com</t>
        </is>
      </c>
      <c r="C5" s="21" t="n">
        <v>32000</v>
      </c>
      <c r="D5" s="14" t="n">
        <v>749</v>
      </c>
      <c r="E5" s="9" t="inlineStr">
        <is>
          <t>Innovación, buen soporte</t>
        </is>
      </c>
      <c r="F5" s="9" t="inlineStr">
        <is>
          <t>Menos experiencia mercado</t>
        </is>
      </c>
      <c r="G5" s="10" t="n">
        <v>7</v>
      </c>
      <c r="H5" s="20" t="n"/>
    </row>
    <row r="6">
      <c r="A6" s="9" t="inlineStr">
        <is>
          <t>ProMarketing 360</t>
        </is>
      </c>
      <c r="B6" s="9" t="inlineStr">
        <is>
          <t>www.promarketing360.es</t>
        </is>
      </c>
      <c r="C6" s="21" t="n">
        <v>58000</v>
      </c>
      <c r="D6" s="14" t="n">
        <v>1200</v>
      </c>
      <c r="E6" s="9" t="inlineStr">
        <is>
          <t>Gran alcance, casos éxito</t>
        </is>
      </c>
      <c r="F6" s="9" t="inlineStr">
        <is>
          <t>Muy caros, poco flexibles</t>
        </is>
      </c>
      <c r="G6" s="10" t="n">
        <v>8</v>
      </c>
      <c r="H6" s="20" t="n"/>
    </row>
    <row r="7">
      <c r="A7" s="9" t="inlineStr">
        <is>
          <t>SmartMarketing Pro</t>
        </is>
      </c>
      <c r="B7" s="9" t="inlineStr">
        <is>
          <t>www.smartmarketingpro.es</t>
        </is>
      </c>
      <c r="C7" s="21" t="n">
        <v>28000</v>
      </c>
      <c r="D7" s="14" t="n">
        <v>650</v>
      </c>
      <c r="E7" s="9" t="inlineStr">
        <is>
          <t>Precios competitivos, ágiles</t>
        </is>
      </c>
      <c r="F7" s="9" t="inlineStr">
        <is>
          <t>Equipo pequeño, recursos limitados</t>
        </is>
      </c>
      <c r="G7" s="10" t="n">
        <v>6.5</v>
      </c>
      <c r="H7" s="20" t="n"/>
    </row>
    <row r="8">
      <c r="A8" s="9" t="inlineStr">
        <is>
          <t>MarketLeaders SA</t>
        </is>
      </c>
      <c r="B8" s="9" t="inlineStr">
        <is>
          <t>www.marketleaders.es</t>
        </is>
      </c>
      <c r="C8" s="21" t="n">
        <v>72000</v>
      </c>
      <c r="D8" s="14" t="n">
        <v>1500</v>
      </c>
      <c r="E8" s="9" t="inlineStr">
        <is>
          <t>Líderes del sector, experiencia</t>
        </is>
      </c>
      <c r="F8" s="9" t="inlineStr">
        <is>
          <t>Rigidez, poca personalización</t>
        </is>
      </c>
      <c r="G8" s="10" t="n">
        <v>8.5</v>
      </c>
      <c r="H8" s="20" t="n"/>
    </row>
  </sheetData>
  <mergeCells count="1">
    <mergeCell ref="A1:H1"/>
  </mergeCells>
  <conditionalFormatting sqref="G4:G8">
    <cfRule type="dataBar" priority="1">
      <dataBar showValue="1">
        <cfvo type="num" val="0"/>
        <cfvo type="num" val="10"/>
        <color rgb="004472C4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18" t="inlineStr">
        <is>
          <t>SEGUIMIENTO DE MÉTRICAS MENSUALES 2024</t>
        </is>
      </c>
    </row>
    <row r="3">
      <c r="A3" s="8" t="inlineStr">
        <is>
          <t>Mes</t>
        </is>
      </c>
      <c r="B3" s="8" t="inlineStr">
        <is>
          <t>Visitas Web</t>
        </is>
      </c>
      <c r="C3" s="8" t="inlineStr">
        <is>
          <t>Leads Generados</t>
        </is>
      </c>
      <c r="D3" s="8" t="inlineStr">
        <is>
          <t>Tasa Conversión %</t>
        </is>
      </c>
      <c r="E3" s="8" t="inlineStr">
        <is>
          <t>Ventas</t>
        </is>
      </c>
      <c r="F3" s="8" t="inlineStr">
        <is>
          <t>ROI %</t>
        </is>
      </c>
      <c r="G3" s="8" t="inlineStr">
        <is>
          <t>Seguidores RRSS</t>
        </is>
      </c>
      <c r="H3" s="8" t="inlineStr">
        <is>
          <t>Engagement %</t>
        </is>
      </c>
    </row>
    <row r="4">
      <c r="A4" s="9" t="inlineStr">
        <is>
          <t>Enero</t>
        </is>
      </c>
      <c r="B4" s="22" t="n">
        <v>12500</v>
      </c>
      <c r="C4" s="22" t="n">
        <v>425</v>
      </c>
      <c r="D4" s="23" t="n">
        <v>3.4</v>
      </c>
      <c r="E4" s="22" t="n">
        <v>145</v>
      </c>
      <c r="F4" s="24" t="n">
        <v>285</v>
      </c>
      <c r="G4" s="22" t="n">
        <v>28500</v>
      </c>
    </row>
    <row r="5">
      <c r="A5" s="9" t="inlineStr">
        <is>
          <t>Febrero</t>
        </is>
      </c>
      <c r="B5" s="22" t="n">
        <v>13800</v>
      </c>
      <c r="C5" s="22" t="n">
        <v>480</v>
      </c>
      <c r="D5" s="23" t="n">
        <v>3.5</v>
      </c>
      <c r="E5" s="22" t="n">
        <v>168</v>
      </c>
      <c r="F5" s="24" t="n">
        <v>295</v>
      </c>
      <c r="G5" s="22" t="n">
        <v>29200</v>
      </c>
    </row>
    <row r="6">
      <c r="A6" s="9" t="inlineStr">
        <is>
          <t>Marzo</t>
        </is>
      </c>
      <c r="B6" s="22" t="n">
        <v>14200</v>
      </c>
      <c r="C6" s="22" t="n">
        <v>510</v>
      </c>
      <c r="D6" s="23" t="n">
        <v>3.6</v>
      </c>
      <c r="E6" s="22" t="n">
        <v>183</v>
      </c>
      <c r="F6" s="24" t="n">
        <v>310</v>
      </c>
      <c r="G6" s="22" t="n">
        <v>30100</v>
      </c>
    </row>
    <row r="7">
      <c r="A7" s="9" t="inlineStr">
        <is>
          <t>Abril</t>
        </is>
      </c>
      <c r="B7" s="22" t="n"/>
      <c r="C7" s="22" t="n"/>
      <c r="D7" s="23" t="n"/>
      <c r="E7" s="22" t="n"/>
      <c r="F7" s="24" t="n"/>
      <c r="G7" s="22" t="n"/>
      <c r="H7" s="23" t="n"/>
    </row>
    <row r="8">
      <c r="A8" s="9" t="inlineStr">
        <is>
          <t>Mayo</t>
        </is>
      </c>
      <c r="B8" s="22" t="n"/>
      <c r="C8" s="22" t="n"/>
      <c r="D8" s="23" t="n"/>
      <c r="E8" s="22" t="n"/>
      <c r="F8" s="24" t="n"/>
      <c r="G8" s="22" t="n"/>
      <c r="H8" s="23" t="n"/>
    </row>
    <row r="9">
      <c r="A9" s="9" t="inlineStr">
        <is>
          <t>Junio</t>
        </is>
      </c>
      <c r="B9" s="22" t="n"/>
      <c r="C9" s="22" t="n"/>
      <c r="D9" s="23" t="n"/>
      <c r="E9" s="22" t="n"/>
      <c r="F9" s="24" t="n"/>
      <c r="G9" s="22" t="n"/>
      <c r="H9" s="23" t="n"/>
    </row>
    <row r="10">
      <c r="A10" s="9" t="inlineStr">
        <is>
          <t>Julio</t>
        </is>
      </c>
      <c r="B10" s="22" t="n"/>
      <c r="C10" s="22" t="n"/>
      <c r="D10" s="23" t="n"/>
      <c r="E10" s="22" t="n"/>
      <c r="F10" s="24" t="n"/>
      <c r="G10" s="22" t="n"/>
      <c r="H10" s="23" t="n"/>
    </row>
    <row r="11">
      <c r="A11" s="9" t="inlineStr">
        <is>
          <t>Agosto</t>
        </is>
      </c>
      <c r="B11" s="22" t="n"/>
      <c r="C11" s="22" t="n"/>
      <c r="D11" s="23" t="n"/>
      <c r="E11" s="22" t="n"/>
      <c r="F11" s="24" t="n"/>
      <c r="G11" s="22" t="n"/>
      <c r="H11" s="23" t="n"/>
    </row>
    <row r="12">
      <c r="A12" s="9" t="inlineStr">
        <is>
          <t>Septiembre</t>
        </is>
      </c>
      <c r="B12" s="22" t="n"/>
      <c r="C12" s="22" t="n"/>
      <c r="D12" s="23" t="n"/>
      <c r="E12" s="22" t="n"/>
      <c r="F12" s="24" t="n"/>
      <c r="G12" s="22" t="n"/>
      <c r="H12" s="23" t="n"/>
    </row>
    <row r="13">
      <c r="A13" s="9" t="inlineStr">
        <is>
          <t>Octubre</t>
        </is>
      </c>
      <c r="B13" s="22" t="n"/>
      <c r="C13" s="22" t="n"/>
      <c r="D13" s="23" t="n"/>
      <c r="E13" s="22" t="n"/>
      <c r="F13" s="24" t="n"/>
      <c r="G13" s="22" t="n"/>
      <c r="H13" s="23" t="n"/>
    </row>
    <row r="14">
      <c r="A14" s="9" t="inlineStr">
        <is>
          <t>Noviembre</t>
        </is>
      </c>
      <c r="B14" s="22" t="n"/>
      <c r="C14" s="22" t="n"/>
      <c r="D14" s="23" t="n"/>
      <c r="E14" s="22" t="n"/>
      <c r="F14" s="24" t="n"/>
      <c r="G14" s="22" t="n"/>
      <c r="H14" s="23" t="n"/>
    </row>
    <row r="15">
      <c r="A15" s="9" t="inlineStr">
        <is>
          <t>Diciembre</t>
        </is>
      </c>
      <c r="B15" s="22" t="n"/>
      <c r="C15" s="22" t="n"/>
      <c r="D15" s="23" t="n"/>
      <c r="E15" s="22" t="n"/>
      <c r="F15" s="24" t="n"/>
      <c r="G15" s="22" t="n"/>
      <c r="H15" s="23" t="n"/>
    </row>
    <row r="16">
      <c r="A16" s="15" t="inlineStr">
        <is>
          <t>PROMEDIO</t>
        </is>
      </c>
      <c r="B16" s="25">
        <f>AVERAGE(B4:B15)</f>
        <v/>
      </c>
      <c r="C16" s="25">
        <f>AVERAGE(C4:C15)</f>
        <v/>
      </c>
      <c r="D16" s="26">
        <f>AVERAGE(D4:D15)</f>
        <v/>
      </c>
      <c r="E16" s="25">
        <f>AVERAGE(E4:E15)</f>
        <v/>
      </c>
      <c r="F16" s="26">
        <f>AVERAGE(F4:F15)</f>
        <v/>
      </c>
      <c r="G16" s="25">
        <f>AVERAGE(G4:G15)</f>
        <v/>
      </c>
      <c r="H16" s="26">
        <f>AVERAGE(H4:H15)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2026-01-30T16:37:57Z</dcterms:created>
  <dcterms:modified xmlns:dcterms="http://purl.org/dc/terms/" xmlns:xsi="http://www.w3.org/2001/XMLSchema-instance" xsi:type="dcterms:W3CDTF">2026-01-30T16:37:57Z</dcterms:modified>
</cp:coreProperties>
</file>