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Órdenes de Trabajo" sheetId="1" state="visible" r:id="rId1"/>
    <sheet xmlns:r="http://schemas.openxmlformats.org/officeDocument/2006/relationships" name="Inventario Repuestos" sheetId="2" state="visible" r:id="rId2"/>
    <sheet xmlns:r="http://schemas.openxmlformats.org/officeDocument/2006/relationships" name="Registro Cliente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€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/>
    </xf>
    <xf numFmtId="0" fontId="0" fillId="0" borderId="1" pivotButton="0" quotePrefix="0" xfId="0"/>
    <xf numFmtId="0" fontId="3" fillId="4" borderId="1" applyAlignment="1" pivotButton="0" quotePrefix="0" xfId="0">
      <alignment horizontal="right"/>
    </xf>
    <xf numFmtId="0" fontId="3" fillId="4" borderId="1" pivotButton="0" quotePrefix="0" xfId="0"/>
    <xf numFmtId="164" fontId="0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5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8" customWidth="1" min="3" max="3"/>
    <col width="13" customWidth="1" min="4" max="4"/>
    <col width="16" customWidth="1" min="5" max="5"/>
    <col width="11" customWidth="1" min="6" max="6"/>
    <col width="18" customWidth="1" min="7" max="7"/>
    <col width="13" customWidth="1" min="8" max="8"/>
    <col width="12" customWidth="1" min="9" max="9"/>
    <col width="12" customWidth="1" min="10" max="10"/>
    <col width="18" customWidth="1" min="11" max="11"/>
  </cols>
  <sheetData>
    <row r="1">
      <c r="A1" s="1" t="inlineStr">
        <is>
          <t>TALLER MECÁNICO - ÓRDENES DE TRABAJO</t>
        </is>
      </c>
    </row>
    <row r="2">
      <c r="A2" t="inlineStr">
        <is>
          <t>Taller:</t>
        </is>
      </c>
      <c r="C2" s="2" t="inlineStr">
        <is>
          <t>Mecánica García S.L.</t>
        </is>
      </c>
      <c r="I2" t="inlineStr">
        <is>
          <t>Mes/Año:</t>
        </is>
      </c>
      <c r="K2" s="2" t="inlineStr">
        <is>
          <t>01/2026</t>
        </is>
      </c>
    </row>
    <row r="4">
      <c r="A4" s="3" t="inlineStr">
        <is>
          <t>Nº Orden</t>
        </is>
      </c>
      <c r="B4" s="3" t="inlineStr">
        <is>
          <t>Fecha</t>
        </is>
      </c>
      <c r="C4" s="3" t="inlineStr">
        <is>
          <t>Cliente</t>
        </is>
      </c>
      <c r="D4" s="3" t="inlineStr">
        <is>
          <t>Teléfono</t>
        </is>
      </c>
      <c r="E4" s="3" t="inlineStr">
        <is>
          <t>Vehículo</t>
        </is>
      </c>
      <c r="F4" s="3" t="inlineStr">
        <is>
          <t>Matrícula</t>
        </is>
      </c>
      <c r="G4" s="3" t="inlineStr">
        <is>
          <t>Tipo Servicio</t>
        </is>
      </c>
      <c r="H4" s="3" t="inlineStr">
        <is>
          <t>Mano de Obra</t>
        </is>
      </c>
      <c r="I4" s="3" t="inlineStr">
        <is>
          <t>Repuestos</t>
        </is>
      </c>
      <c r="J4" s="3" t="inlineStr">
        <is>
          <t>Total</t>
        </is>
      </c>
      <c r="K4" s="3" t="inlineStr">
        <is>
          <t>Estado</t>
        </is>
      </c>
    </row>
    <row r="5">
      <c r="A5" s="4" t="inlineStr">
        <is>
          <t>ORD-2024001</t>
        </is>
      </c>
      <c r="B5" s="5" t="inlineStr">
        <is>
          <t>31/12/2025</t>
        </is>
      </c>
      <c r="C5" s="6" t="inlineStr">
        <is>
          <t>Carlos Hernández</t>
        </is>
      </c>
      <c r="D5" s="6" t="inlineStr">
        <is>
          <t>654-789-123</t>
        </is>
      </c>
      <c r="E5" s="6" t="inlineStr">
        <is>
          <t>Seat León</t>
        </is>
      </c>
      <c r="F5" s="4" t="inlineStr">
        <is>
          <t>1234 ABC</t>
        </is>
      </c>
      <c r="G5" s="6" t="inlineStr">
        <is>
          <t>Revisión</t>
        </is>
      </c>
      <c r="H5" s="5" t="n">
        <v>192</v>
      </c>
      <c r="I5" s="5" t="n">
        <v>421</v>
      </c>
      <c r="J5" s="5">
        <f>H5+I5</f>
        <v/>
      </c>
      <c r="K5" s="4" t="inlineStr">
        <is>
          <t>Pendiente Repuestos</t>
        </is>
      </c>
    </row>
    <row r="6">
      <c r="A6" s="4" t="inlineStr">
        <is>
          <t>ORD-2024002</t>
        </is>
      </c>
      <c r="B6" s="5" t="inlineStr">
        <is>
          <t>03/01/2026</t>
        </is>
      </c>
      <c r="C6" s="6" t="inlineStr">
        <is>
          <t>María González</t>
        </is>
      </c>
      <c r="D6" s="6" t="inlineStr">
        <is>
          <t>678-234-567</t>
        </is>
      </c>
      <c r="E6" s="6" t="inlineStr">
        <is>
          <t>Ford Focus</t>
        </is>
      </c>
      <c r="F6" s="4" t="inlineStr">
        <is>
          <t>5678 DEF</t>
        </is>
      </c>
      <c r="G6" s="6" t="inlineStr">
        <is>
          <t>Frenos</t>
        </is>
      </c>
      <c r="H6" s="5" t="n">
        <v>144</v>
      </c>
      <c r="I6" s="5" t="n">
        <v>109</v>
      </c>
      <c r="J6" s="5">
        <f>H6+I6</f>
        <v/>
      </c>
      <c r="K6" s="4" t="inlineStr">
        <is>
          <t>Entregado</t>
        </is>
      </c>
    </row>
    <row r="7">
      <c r="A7" s="4" t="inlineStr">
        <is>
          <t>ORD-2024003</t>
        </is>
      </c>
      <c r="B7" s="5" t="inlineStr">
        <is>
          <t>06/01/2026</t>
        </is>
      </c>
      <c r="C7" s="6" t="inlineStr">
        <is>
          <t>Juan Martínez</t>
        </is>
      </c>
      <c r="D7" s="6" t="inlineStr">
        <is>
          <t>645-890-234</t>
        </is>
      </c>
      <c r="E7" s="6" t="inlineStr">
        <is>
          <t>Volkswagen Golf</t>
        </is>
      </c>
      <c r="F7" s="4" t="inlineStr">
        <is>
          <t>9012 GHI</t>
        </is>
      </c>
      <c r="G7" s="6" t="inlineStr">
        <is>
          <t>Diagnosis</t>
        </is>
      </c>
      <c r="H7" s="5" t="n">
        <v>128</v>
      </c>
      <c r="I7" s="5" t="n">
        <v>735</v>
      </c>
      <c r="J7" s="5">
        <f>H7+I7</f>
        <v/>
      </c>
      <c r="K7" s="4" t="inlineStr">
        <is>
          <t>Pendiente Repuestos</t>
        </is>
      </c>
    </row>
    <row r="8">
      <c r="A8" s="4" t="inlineStr">
        <is>
          <t>ORD-2024004</t>
        </is>
      </c>
      <c r="B8" s="5" t="inlineStr">
        <is>
          <t>09/01/2026</t>
        </is>
      </c>
      <c r="C8" s="6" t="inlineStr">
        <is>
          <t>Ana López</t>
        </is>
      </c>
      <c r="D8" s="6" t="inlineStr">
        <is>
          <t>612-345-678</t>
        </is>
      </c>
      <c r="E8" s="6" t="inlineStr">
        <is>
          <t>Peugeot 308</t>
        </is>
      </c>
      <c r="F8" s="4" t="inlineStr">
        <is>
          <t>3456 JKL</t>
        </is>
      </c>
      <c r="G8" s="6" t="inlineStr">
        <is>
          <t>Chapa y Pintura</t>
        </is>
      </c>
      <c r="H8" s="5" t="n">
        <v>87</v>
      </c>
      <c r="I8" s="5" t="n">
        <v>0</v>
      </c>
      <c r="J8" s="5">
        <f>H8+I8</f>
        <v/>
      </c>
      <c r="K8" s="4" t="inlineStr">
        <is>
          <t>En Proceso</t>
        </is>
      </c>
    </row>
    <row r="9">
      <c r="A9" s="4" t="inlineStr">
        <is>
          <t>ORD-2024005</t>
        </is>
      </c>
      <c r="B9" s="5" t="inlineStr">
        <is>
          <t>12/01/2026</t>
        </is>
      </c>
      <c r="C9" s="6" t="inlineStr">
        <is>
          <t>Pedro Sánchez</t>
        </is>
      </c>
      <c r="D9" s="6" t="inlineStr">
        <is>
          <t>689-456-789</t>
        </is>
      </c>
      <c r="E9" s="6" t="inlineStr">
        <is>
          <t>Renault Megane</t>
        </is>
      </c>
      <c r="F9" s="4" t="inlineStr">
        <is>
          <t>7890 MNO</t>
        </is>
      </c>
      <c r="G9" s="6" t="inlineStr">
        <is>
          <t>Reparación Motor</t>
        </is>
      </c>
      <c r="H9" s="5" t="n">
        <v>119</v>
      </c>
      <c r="I9" s="5" t="n">
        <v>261</v>
      </c>
      <c r="J9" s="5">
        <f>H9+I9</f>
        <v/>
      </c>
      <c r="K9" s="4" t="inlineStr">
        <is>
          <t>Pendiente Repuestos</t>
        </is>
      </c>
    </row>
    <row r="10">
      <c r="A10" s="4" t="inlineStr">
        <is>
          <t>ORD-2024006</t>
        </is>
      </c>
      <c r="B10" s="5" t="inlineStr">
        <is>
          <t>15/01/2026</t>
        </is>
      </c>
      <c r="C10" s="6" t="inlineStr">
        <is>
          <t>Laura Ruiz</t>
        </is>
      </c>
      <c r="D10" s="6" t="inlineStr">
        <is>
          <t>634-567-890</t>
        </is>
      </c>
      <c r="E10" s="6" t="inlineStr">
        <is>
          <t>Opel Astra</t>
        </is>
      </c>
      <c r="F10" s="4" t="inlineStr">
        <is>
          <t>2345 PQR</t>
        </is>
      </c>
      <c r="G10" s="6" t="inlineStr">
        <is>
          <t>Cambio Aceite</t>
        </is>
      </c>
      <c r="H10" s="5" t="n">
        <v>188</v>
      </c>
      <c r="I10" s="5" t="n">
        <v>608</v>
      </c>
      <c r="J10" s="5">
        <f>H10+I10</f>
        <v/>
      </c>
      <c r="K10" s="4" t="inlineStr">
        <is>
          <t>Completado</t>
        </is>
      </c>
    </row>
    <row r="11">
      <c r="A11" s="4" t="inlineStr">
        <is>
          <t>ORD-2024007</t>
        </is>
      </c>
      <c r="B11" s="5" t="inlineStr">
        <is>
          <t>18/01/2026</t>
        </is>
      </c>
      <c r="C11" s="6" t="inlineStr">
        <is>
          <t>Miguel Torres</t>
        </is>
      </c>
      <c r="D11" s="6" t="inlineStr">
        <is>
          <t>667-678-901</t>
        </is>
      </c>
      <c r="E11" s="6" t="inlineStr">
        <is>
          <t>Nissan Qashqai</t>
        </is>
      </c>
      <c r="F11" s="4" t="inlineStr">
        <is>
          <t>6789 STU</t>
        </is>
      </c>
      <c r="G11" s="6" t="inlineStr">
        <is>
          <t>Reparación Motor</t>
        </is>
      </c>
      <c r="H11" s="5" t="n">
        <v>38</v>
      </c>
      <c r="I11" s="5" t="n">
        <v>50</v>
      </c>
      <c r="J11" s="5">
        <f>H11+I11</f>
        <v/>
      </c>
      <c r="K11" s="4" t="inlineStr">
        <is>
          <t>Completado</t>
        </is>
      </c>
    </row>
    <row r="12">
      <c r="A12" s="4" t="inlineStr">
        <is>
          <t>ORD-2024008</t>
        </is>
      </c>
      <c r="B12" s="5" t="inlineStr">
        <is>
          <t>21/01/2026</t>
        </is>
      </c>
      <c r="C12" s="6" t="inlineStr">
        <is>
          <t>Carmen Díaz</t>
        </is>
      </c>
      <c r="D12" s="6" t="inlineStr">
        <is>
          <t>655-789-012</t>
        </is>
      </c>
      <c r="E12" s="6" t="inlineStr">
        <is>
          <t>Toyota Corolla</t>
        </is>
      </c>
      <c r="F12" s="4" t="inlineStr">
        <is>
          <t>0123 VWX</t>
        </is>
      </c>
      <c r="G12" s="6" t="inlineStr">
        <is>
          <t>Neumáticos</t>
        </is>
      </c>
      <c r="H12" s="5" t="n">
        <v>194</v>
      </c>
      <c r="I12" s="5" t="n">
        <v>656</v>
      </c>
      <c r="J12" s="5">
        <f>H12+I12</f>
        <v/>
      </c>
      <c r="K12" s="4" t="inlineStr">
        <is>
          <t>Pendiente Repuestos</t>
        </is>
      </c>
    </row>
    <row r="13">
      <c r="A13" s="4" t="inlineStr">
        <is>
          <t>ORD-2024009</t>
        </is>
      </c>
      <c r="B13" s="5" t="inlineStr">
        <is>
          <t>24/01/2026</t>
        </is>
      </c>
      <c r="C13" s="6" t="inlineStr">
        <is>
          <t>David Jiménez</t>
        </is>
      </c>
      <c r="D13" s="6" t="inlineStr">
        <is>
          <t>698-890-123</t>
        </is>
      </c>
      <c r="E13" s="6" t="inlineStr">
        <is>
          <t>Hyundai i30</t>
        </is>
      </c>
      <c r="F13" s="4" t="inlineStr">
        <is>
          <t>4567 YZA</t>
        </is>
      </c>
      <c r="G13" s="6" t="inlineStr">
        <is>
          <t>Revisión</t>
        </is>
      </c>
      <c r="H13" s="5" t="n">
        <v>163</v>
      </c>
      <c r="I13" s="5" t="n">
        <v>234</v>
      </c>
      <c r="J13" s="5">
        <f>H13+I13</f>
        <v/>
      </c>
      <c r="K13" s="4" t="inlineStr">
        <is>
          <t>Completado</t>
        </is>
      </c>
    </row>
    <row r="14">
      <c r="A14" s="4" t="inlineStr">
        <is>
          <t>ORD-2024010</t>
        </is>
      </c>
      <c r="B14" s="5" t="inlineStr">
        <is>
          <t>27/01/2026</t>
        </is>
      </c>
      <c r="C14" s="6" t="inlineStr">
        <is>
          <t>Isabel Moreno</t>
        </is>
      </c>
      <c r="D14" s="6" t="inlineStr">
        <is>
          <t>623-901-234</t>
        </is>
      </c>
      <c r="E14" s="6" t="inlineStr">
        <is>
          <t>Kia Ceed</t>
        </is>
      </c>
      <c r="F14" s="4" t="inlineStr">
        <is>
          <t>8901 BCD</t>
        </is>
      </c>
      <c r="G14" s="6" t="inlineStr">
        <is>
          <t>Revisión</t>
        </is>
      </c>
      <c r="H14" s="5" t="n">
        <v>219</v>
      </c>
      <c r="I14" s="5" t="n">
        <v>0</v>
      </c>
      <c r="J14" s="5">
        <f>H14+I14</f>
        <v/>
      </c>
      <c r="K14" s="4" t="inlineStr">
        <is>
          <t>Completado</t>
        </is>
      </c>
    </row>
    <row r="15">
      <c r="A15" s="7" t="inlineStr">
        <is>
          <t>TOTALES:</t>
        </is>
      </c>
      <c r="H15" s="8">
        <f>SUM(H5:H14)</f>
        <v/>
      </c>
      <c r="I15" s="8">
        <f>SUM(I5:I14)</f>
        <v/>
      </c>
      <c r="J15" s="8">
        <f>SUM(J5:J14)</f>
        <v/>
      </c>
    </row>
  </sheetData>
  <mergeCells count="4">
    <mergeCell ref="A1:K1"/>
    <mergeCell ref="A2:B2"/>
    <mergeCell ref="I2:J2"/>
    <mergeCell ref="A15:G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3" customWidth="1" min="3" max="3"/>
    <col width="13" customWidth="1" min="4" max="4"/>
    <col width="15" customWidth="1" min="5" max="5"/>
    <col width="22" customWidth="1" min="6" max="6"/>
    <col width="13" customWidth="1" min="7" max="7"/>
  </cols>
  <sheetData>
    <row r="1">
      <c r="A1" s="1" t="inlineStr">
        <is>
          <t>INVENTARIO DE REPUESTOS</t>
        </is>
      </c>
    </row>
    <row r="3">
      <c r="A3" s="3" t="inlineStr">
        <is>
          <t>Código</t>
        </is>
      </c>
      <c r="B3" s="3" t="inlineStr">
        <is>
          <t>Descripción</t>
        </is>
      </c>
      <c r="C3" s="3" t="inlineStr">
        <is>
          <t>Stock Actual</t>
        </is>
      </c>
      <c r="D3" s="3" t="inlineStr">
        <is>
          <t>Stock Mínimo</t>
        </is>
      </c>
      <c r="E3" s="3" t="inlineStr">
        <is>
          <t>Precio Unitario</t>
        </is>
      </c>
      <c r="F3" s="3" t="inlineStr">
        <is>
          <t>Proveedor</t>
        </is>
      </c>
      <c r="G3" s="3" t="inlineStr">
        <is>
          <t>Estado Stock</t>
        </is>
      </c>
    </row>
    <row r="4">
      <c r="A4" s="6" t="inlineStr">
        <is>
          <t>REP-001</t>
        </is>
      </c>
      <c r="B4" s="6" t="inlineStr">
        <is>
          <t>Filtro de Aceite</t>
        </is>
      </c>
      <c r="C4" s="4" t="n">
        <v>25</v>
      </c>
      <c r="D4" s="4" t="n">
        <v>10</v>
      </c>
      <c r="E4" s="9" t="n">
        <v>8.5</v>
      </c>
      <c r="F4" s="6" t="inlineStr">
        <is>
          <t>Suministros Auto SA</t>
        </is>
      </c>
      <c r="G4" s="6">
        <f>IF(C4&lt;D4,"PEDIR","OK")</f>
        <v/>
      </c>
    </row>
    <row r="5">
      <c r="A5" s="6" t="inlineStr">
        <is>
          <t>REP-002</t>
        </is>
      </c>
      <c r="B5" s="6" t="inlineStr">
        <is>
          <t>Pastillas de Freno</t>
        </is>
      </c>
      <c r="C5" s="4" t="n">
        <v>18</v>
      </c>
      <c r="D5" s="4" t="n">
        <v>15</v>
      </c>
      <c r="E5" s="9" t="n">
        <v>35</v>
      </c>
      <c r="F5" s="6" t="inlineStr">
        <is>
          <t>Frenos Profesionales</t>
        </is>
      </c>
      <c r="G5" s="6">
        <f>IF(C5&lt;D5,"PEDIR","OK")</f>
        <v/>
      </c>
    </row>
    <row r="6">
      <c r="A6" s="6" t="inlineStr">
        <is>
          <t>REP-003</t>
        </is>
      </c>
      <c r="B6" s="6" t="inlineStr">
        <is>
          <t>Correa Distribución</t>
        </is>
      </c>
      <c r="C6" s="4" t="n">
        <v>8</v>
      </c>
      <c r="D6" s="4" t="n">
        <v>5</v>
      </c>
      <c r="E6" s="9" t="n">
        <v>85</v>
      </c>
      <c r="F6" s="6" t="inlineStr">
        <is>
          <t>Recambios García</t>
        </is>
      </c>
      <c r="G6" s="6">
        <f>IF(C6&lt;D6,"PEDIR","OK")</f>
        <v/>
      </c>
    </row>
    <row r="7">
      <c r="A7" s="6" t="inlineStr">
        <is>
          <t>REP-004</t>
        </is>
      </c>
      <c r="B7" s="6" t="inlineStr">
        <is>
          <t>Aceite Motor 5W30 (5L)</t>
        </is>
      </c>
      <c r="C7" s="4" t="n">
        <v>30</v>
      </c>
      <c r="D7" s="4" t="n">
        <v>20</v>
      </c>
      <c r="E7" s="9" t="n">
        <v>28</v>
      </c>
      <c r="F7" s="6" t="inlineStr">
        <is>
          <t>Lubricantes Martínez</t>
        </is>
      </c>
      <c r="G7" s="6">
        <f>IF(C7&lt;D7,"PEDIR","OK")</f>
        <v/>
      </c>
    </row>
    <row r="8">
      <c r="A8" s="6" t="inlineStr">
        <is>
          <t>REP-005</t>
        </is>
      </c>
      <c r="B8" s="6" t="inlineStr">
        <is>
          <t>Batería 12V 70Ah</t>
        </is>
      </c>
      <c r="C8" s="4" t="n">
        <v>6</v>
      </c>
      <c r="D8" s="4" t="n">
        <v>8</v>
      </c>
      <c r="E8" s="9" t="n">
        <v>95</v>
      </c>
      <c r="F8" s="6" t="inlineStr">
        <is>
          <t>Baterías López</t>
        </is>
      </c>
      <c r="G8" s="6">
        <f>IF(C8&lt;D8,"PEDIR","OK")</f>
        <v/>
      </c>
    </row>
    <row r="9">
      <c r="A9" s="6" t="inlineStr">
        <is>
          <t>REP-006</t>
        </is>
      </c>
      <c r="B9" s="6" t="inlineStr">
        <is>
          <t>Discos de Freno</t>
        </is>
      </c>
      <c r="C9" s="4" t="n">
        <v>12</v>
      </c>
      <c r="D9" s="4" t="n">
        <v>10</v>
      </c>
      <c r="E9" s="9" t="n">
        <v>45</v>
      </c>
      <c r="F9" s="6" t="inlineStr">
        <is>
          <t>Frenos Profesionales</t>
        </is>
      </c>
      <c r="G9" s="6">
        <f>IF(C9&lt;D9,"PEDIR","OK")</f>
        <v/>
      </c>
    </row>
    <row r="10">
      <c r="A10" s="6" t="inlineStr">
        <is>
          <t>REP-007</t>
        </is>
      </c>
      <c r="B10" s="6" t="inlineStr">
        <is>
          <t>Filtro de Aire</t>
        </is>
      </c>
      <c r="C10" s="4" t="n">
        <v>20</v>
      </c>
      <c r="D10" s="4" t="n">
        <v>12</v>
      </c>
      <c r="E10" s="9" t="n">
        <v>12</v>
      </c>
      <c r="F10" s="6" t="inlineStr">
        <is>
          <t>Suministros Auto SA</t>
        </is>
      </c>
      <c r="G10" s="6">
        <f>IF(C10&lt;D10,"PEDIR","OK")</f>
        <v/>
      </c>
    </row>
    <row r="11">
      <c r="A11" s="6" t="inlineStr">
        <is>
          <t>REP-008</t>
        </is>
      </c>
      <c r="B11" s="6" t="inlineStr">
        <is>
          <t>Bujías (set 4u)</t>
        </is>
      </c>
      <c r="C11" s="4" t="n">
        <v>15</v>
      </c>
      <c r="D11" s="4" t="n">
        <v>8</v>
      </c>
      <c r="E11" s="9" t="n">
        <v>22</v>
      </c>
      <c r="F11" s="6" t="inlineStr">
        <is>
          <t>Recambios García</t>
        </is>
      </c>
      <c r="G11" s="6">
        <f>IF(C11&lt;D11,"PEDIR","OK")</f>
        <v/>
      </c>
    </row>
    <row r="12">
      <c r="A12" s="6" t="inlineStr">
        <is>
          <t>REP-009</t>
        </is>
      </c>
      <c r="B12" s="6" t="inlineStr">
        <is>
          <t>Amortiguadores</t>
        </is>
      </c>
      <c r="C12" s="4" t="n">
        <v>5</v>
      </c>
      <c r="D12" s="4" t="n">
        <v>6</v>
      </c>
      <c r="E12" s="9" t="n">
        <v>120</v>
      </c>
      <c r="F12" s="6" t="inlineStr">
        <is>
          <t>Suspensión Total</t>
        </is>
      </c>
      <c r="G12" s="6">
        <f>IF(C12&lt;D12,"PEDIR","OK")</f>
        <v/>
      </c>
    </row>
    <row r="13">
      <c r="A13" s="6" t="inlineStr">
        <is>
          <t>REP-010</t>
        </is>
      </c>
      <c r="B13" s="6" t="inlineStr">
        <is>
          <t>Radiador</t>
        </is>
      </c>
      <c r="C13" s="4" t="n">
        <v>4</v>
      </c>
      <c r="D13" s="4" t="n">
        <v>3</v>
      </c>
      <c r="E13" s="9" t="n">
        <v>180</v>
      </c>
      <c r="F13" s="6" t="inlineStr">
        <is>
          <t>Refrigeración Pro</t>
        </is>
      </c>
      <c r="G13" s="6">
        <f>IF(C13&lt;D13,"PEDIR","OK")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14" customWidth="1" min="3" max="3"/>
    <col width="22" customWidth="1" min="4" max="4"/>
    <col width="18" customWidth="1" min="5" max="5"/>
    <col width="12" customWidth="1" min="6" max="6"/>
    <col width="13" customWidth="1" min="7" max="7"/>
    <col width="14" customWidth="1" min="8" max="8"/>
  </cols>
  <sheetData>
    <row r="1">
      <c r="A1" s="1" t="inlineStr">
        <is>
          <t>REGISTRO DE CLIENTES</t>
        </is>
      </c>
    </row>
    <row r="3">
      <c r="A3" s="3" t="inlineStr">
        <is>
          <t>Código Cliente</t>
        </is>
      </c>
      <c r="B3" s="3" t="inlineStr">
        <is>
          <t>Nombre Completo</t>
        </is>
      </c>
      <c r="C3" s="3" t="inlineStr">
        <is>
          <t>Teléfono</t>
        </is>
      </c>
      <c r="D3" s="3" t="inlineStr">
        <is>
          <t>Email</t>
        </is>
      </c>
      <c r="E3" s="3" t="inlineStr">
        <is>
          <t>Vehículo</t>
        </is>
      </c>
      <c r="F3" s="3" t="inlineStr">
        <is>
          <t>Matrícula</t>
        </is>
      </c>
      <c r="G3" s="3" t="inlineStr">
        <is>
          <t>Última Visita</t>
        </is>
      </c>
      <c r="H3" s="3" t="inlineStr">
        <is>
          <t>Total Gastado</t>
        </is>
      </c>
    </row>
    <row r="4">
      <c r="A4" s="4" t="inlineStr">
        <is>
          <t>CLT-001</t>
        </is>
      </c>
      <c r="B4" s="6" t="inlineStr">
        <is>
          <t>Carlos Hernández</t>
        </is>
      </c>
      <c r="C4" s="6" t="inlineStr">
        <is>
          <t>654-789-123</t>
        </is>
      </c>
      <c r="D4" s="6" t="inlineStr">
        <is>
          <t>carlos.h@email.com</t>
        </is>
      </c>
      <c r="E4" s="6" t="inlineStr">
        <is>
          <t>Seat León</t>
        </is>
      </c>
      <c r="F4" s="4" t="inlineStr">
        <is>
          <t>1234 ABC</t>
        </is>
      </c>
      <c r="G4" s="4" t="inlineStr">
        <is>
          <t>10/01/2026</t>
        </is>
      </c>
      <c r="H4" s="9" t="n">
        <v>1138</v>
      </c>
    </row>
    <row r="5">
      <c r="A5" s="4" t="inlineStr">
        <is>
          <t>CLT-002</t>
        </is>
      </c>
      <c r="B5" s="6" t="inlineStr">
        <is>
          <t>María González</t>
        </is>
      </c>
      <c r="C5" s="6" t="inlineStr">
        <is>
          <t>678-234-567</t>
        </is>
      </c>
      <c r="D5" s="6" t="inlineStr">
        <is>
          <t>maria.g@email.com</t>
        </is>
      </c>
      <c r="E5" s="6" t="inlineStr">
        <is>
          <t>Ford Focus</t>
        </is>
      </c>
      <c r="F5" s="4" t="inlineStr">
        <is>
          <t>5678 DEF</t>
        </is>
      </c>
      <c r="G5" s="4" t="inlineStr">
        <is>
          <t>09/12/2025</t>
        </is>
      </c>
      <c r="H5" s="9" t="n">
        <v>226</v>
      </c>
    </row>
    <row r="6">
      <c r="A6" s="4" t="inlineStr">
        <is>
          <t>CLT-003</t>
        </is>
      </c>
      <c r="B6" s="6" t="inlineStr">
        <is>
          <t>Juan Martínez</t>
        </is>
      </c>
      <c r="C6" s="6" t="inlineStr">
        <is>
          <t>645-890-234</t>
        </is>
      </c>
      <c r="D6" s="6" t="inlineStr">
        <is>
          <t>juan.m@email.com</t>
        </is>
      </c>
      <c r="E6" s="6" t="inlineStr">
        <is>
          <t>Volkswagen Golf</t>
        </is>
      </c>
      <c r="F6" s="4" t="inlineStr">
        <is>
          <t>9012 GHI</t>
        </is>
      </c>
      <c r="G6" s="4" t="inlineStr">
        <is>
          <t>17/12/2025</t>
        </is>
      </c>
      <c r="H6" s="9" t="n">
        <v>1061</v>
      </c>
    </row>
    <row r="7">
      <c r="A7" s="4" t="inlineStr">
        <is>
          <t>CLT-004</t>
        </is>
      </c>
      <c r="B7" s="6" t="inlineStr">
        <is>
          <t>Ana López</t>
        </is>
      </c>
      <c r="C7" s="6" t="inlineStr">
        <is>
          <t>612-345-678</t>
        </is>
      </c>
      <c r="D7" s="6" t="inlineStr">
        <is>
          <t>ana.l@email.com</t>
        </is>
      </c>
      <c r="E7" s="6" t="inlineStr">
        <is>
          <t>Peugeot 308</t>
        </is>
      </c>
      <c r="F7" s="4" t="inlineStr">
        <is>
          <t>3456 JKL</t>
        </is>
      </c>
      <c r="G7" s="4" t="inlineStr">
        <is>
          <t>11/01/2026</t>
        </is>
      </c>
      <c r="H7" s="9" t="n">
        <v>668</v>
      </c>
    </row>
    <row r="8">
      <c r="A8" s="4" t="inlineStr">
        <is>
          <t>CLT-005</t>
        </is>
      </c>
      <c r="B8" s="6" t="inlineStr">
        <is>
          <t>Pedro Sánchez</t>
        </is>
      </c>
      <c r="C8" s="6" t="inlineStr">
        <is>
          <t>689-456-789</t>
        </is>
      </c>
      <c r="D8" s="6" t="inlineStr">
        <is>
          <t>pedro.s@email.com</t>
        </is>
      </c>
      <c r="E8" s="6" t="inlineStr">
        <is>
          <t>Renault Megane</t>
        </is>
      </c>
      <c r="F8" s="4" t="inlineStr">
        <is>
          <t>7890 MNO</t>
        </is>
      </c>
      <c r="G8" s="4" t="inlineStr">
        <is>
          <t>28/12/2025</t>
        </is>
      </c>
      <c r="H8" s="9" t="n">
        <v>156</v>
      </c>
    </row>
    <row r="9">
      <c r="A9" s="4" t="inlineStr">
        <is>
          <t>CLT-006</t>
        </is>
      </c>
      <c r="B9" s="6" t="inlineStr">
        <is>
          <t>Laura Ruiz</t>
        </is>
      </c>
      <c r="C9" s="6" t="inlineStr">
        <is>
          <t>634-567-890</t>
        </is>
      </c>
      <c r="D9" s="6" t="inlineStr">
        <is>
          <t>laura.r@email.com</t>
        </is>
      </c>
      <c r="E9" s="6" t="inlineStr">
        <is>
          <t>Opel Astra</t>
        </is>
      </c>
      <c r="F9" s="4" t="inlineStr">
        <is>
          <t>2345 PQR</t>
        </is>
      </c>
      <c r="G9" s="4" t="inlineStr">
        <is>
          <t>02/12/2025</t>
        </is>
      </c>
      <c r="H9" s="9" t="n">
        <v>622</v>
      </c>
    </row>
    <row r="10">
      <c r="A10" s="4" t="inlineStr">
        <is>
          <t>CLT-007</t>
        </is>
      </c>
      <c r="B10" s="6" t="inlineStr">
        <is>
          <t>Miguel Torres</t>
        </is>
      </c>
      <c r="C10" s="6" t="inlineStr">
        <is>
          <t>667-678-901</t>
        </is>
      </c>
      <c r="D10" s="6" t="inlineStr">
        <is>
          <t>miguel.t@email.com</t>
        </is>
      </c>
      <c r="E10" s="6" t="inlineStr">
        <is>
          <t>Nissan Qashqai</t>
        </is>
      </c>
      <c r="F10" s="4" t="inlineStr">
        <is>
          <t>6789 STU</t>
        </is>
      </c>
      <c r="G10" s="4" t="inlineStr">
        <is>
          <t>03/12/2025</t>
        </is>
      </c>
      <c r="H10" s="9" t="n">
        <v>205</v>
      </c>
    </row>
    <row r="11">
      <c r="A11" s="4" t="inlineStr">
        <is>
          <t>CLT-008</t>
        </is>
      </c>
      <c r="B11" s="6" t="inlineStr">
        <is>
          <t>Carmen Díaz</t>
        </is>
      </c>
      <c r="C11" s="6" t="inlineStr">
        <is>
          <t>655-789-012</t>
        </is>
      </c>
      <c r="D11" s="6" t="inlineStr">
        <is>
          <t>carmen.d@email.com</t>
        </is>
      </c>
      <c r="E11" s="6" t="inlineStr">
        <is>
          <t>Toyota Corolla</t>
        </is>
      </c>
      <c r="F11" s="4" t="inlineStr">
        <is>
          <t>0123 VWX</t>
        </is>
      </c>
      <c r="G11" s="4" t="inlineStr">
        <is>
          <t>03/12/2025</t>
        </is>
      </c>
      <c r="H11" s="9" t="n">
        <v>1154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0" t="inlineStr"/>
    </row>
    <row r="2">
      <c r="A2" s="11" t="inlineStr">
        <is>
          <t>📋 ÓRDENES DE TRABAJO:</t>
        </is>
      </c>
    </row>
    <row r="3">
      <c r="A3" s="12" t="inlineStr">
        <is>
          <t xml:space="preserve">   • Registra cada servicio con número de orden único</t>
        </is>
      </c>
    </row>
    <row r="4">
      <c r="A4" s="12" t="inlineStr">
        <is>
          <t xml:space="preserve">   • Las celdas amarillas son para rellenar (cliente, vehículo, importes)</t>
        </is>
      </c>
    </row>
    <row r="5">
      <c r="A5" s="12" t="inlineStr">
        <is>
          <t xml:space="preserve">   • El total se calcula automáticamente (Mano de Obra + Repuestos)</t>
        </is>
      </c>
    </row>
    <row r="6">
      <c r="A6" s="12" t="inlineStr">
        <is>
          <t xml:space="preserve">   • Actualiza el estado según avance el trabajo</t>
        </is>
      </c>
    </row>
    <row r="7">
      <c r="A7" s="12" t="inlineStr"/>
    </row>
    <row r="8">
      <c r="A8" s="11" t="inlineStr">
        <is>
          <t>📦 INVENTARIO DE REPUESTOS:</t>
        </is>
      </c>
    </row>
    <row r="9">
      <c r="A9" s="12" t="inlineStr">
        <is>
          <t xml:space="preserve">   • Controla el stock de cada repuesto</t>
        </is>
      </c>
    </row>
    <row r="10">
      <c r="A10" s="12" t="inlineStr">
        <is>
          <t xml:space="preserve">   • La columna "Estado Stock" avisa si hay que pedir (stock &lt; mínimo)</t>
        </is>
      </c>
    </row>
    <row r="11">
      <c r="A11" s="12" t="inlineStr">
        <is>
          <t xml:space="preserve">   • Actualiza el stock después de cada uso</t>
        </is>
      </c>
    </row>
    <row r="12">
      <c r="A12" s="12" t="inlineStr"/>
    </row>
    <row r="13">
      <c r="A13" s="11" t="inlineStr">
        <is>
          <t>👥 REGISTRO DE CLIENTES:</t>
        </is>
      </c>
    </row>
    <row r="14">
      <c r="A14" s="12" t="inlineStr">
        <is>
          <t xml:space="preserve">   • Mantén actualizada la base de datos de clientes</t>
        </is>
      </c>
    </row>
    <row r="15">
      <c r="A15" s="12" t="inlineStr">
        <is>
          <t xml:space="preserve">   • Registra vehículos y matrículas para referencias rápidas</t>
        </is>
      </c>
    </row>
    <row r="16">
      <c r="A16" s="12" t="inlineStr">
        <is>
          <t xml:space="preserve">   • El "Total Gastado" ayuda a identificar mejores clientes</t>
        </is>
      </c>
    </row>
    <row r="17">
      <c r="A17" s="12" t="inlineStr"/>
    </row>
    <row r="18">
      <c r="A18" s="11" t="inlineStr">
        <is>
          <t>💡 CONSEJOS:</t>
        </is>
      </c>
    </row>
    <row r="19">
      <c r="A19" s="12" t="inlineStr">
        <is>
          <t xml:space="preserve">   • Haz copia de seguridad semanal del archivo</t>
        </is>
      </c>
    </row>
    <row r="20">
      <c r="A20" s="12" t="inlineStr">
        <is>
          <t xml:space="preserve">   • Revisa el inventario cada viernes para pedidos</t>
        </is>
      </c>
    </row>
    <row r="21">
      <c r="A21" s="12" t="inlineStr">
        <is>
          <t xml:space="preserve">   • Las celdas blancas con fórmulas NO las modifiques</t>
        </is>
      </c>
    </row>
    <row r="22">
      <c r="A22" s="12" t="inlineStr"/>
    </row>
    <row r="23">
      <c r="A23" s="12" t="inlineStr">
        <is>
          <t>✅ Plantilla lista para usar - Adapta a tus necesidades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2026-01-30T16:47:16Z</dcterms:created>
  <dcterms:modified xmlns:dcterms="http://purl.org/dc/terms/" xmlns:xsi="http://www.w3.org/2001/XMLSchema-instance" xsi:type="dcterms:W3CDTF">2026-01-30T16:47:16Z</dcterms:modified>
</cp:coreProperties>
</file>