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Vacacione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sz val="10"/>
    </font>
    <font>
      <b val="1"/>
      <sz val="11"/>
    </font>
    <font>
      <b val="1"/>
      <color rgb="001E3A8A"/>
      <sz val="14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D7AA"/>
        <bgColor rgb="00FED7A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 wrapText="1"/>
    </xf>
    <xf numFmtId="0" fontId="6" fillId="0" borderId="0" pivotButton="0" quotePrefix="0" xfId="0"/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Días de Vacaciones por Empleado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'Control Vacaciones'!F4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 Vacaciones'!$B$5:$B$14</f>
            </numRef>
          </cat>
          <val>
            <numRef>
              <f>'Control Vacaciones'!$F$5:$F$14</f>
            </numRef>
          </val>
        </ser>
        <ser>
          <idx val="1"/>
          <order val="1"/>
          <tx>
            <strRef>
              <f>'Control Vacaciones'!G4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'Control Vacaciones'!$B$5:$B$14</f>
            </numRef>
          </cat>
          <val>
            <numRef>
              <f>'Control Vacaciones'!$G$5:$G$14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Empleado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Días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M25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8" customWidth="1" min="3" max="3"/>
    <col width="15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5" customWidth="1" min="10" max="10"/>
    <col width="12" customWidth="1" min="11" max="11"/>
    <col width="18" customWidth="1" min="12" max="12"/>
    <col width="30" customWidth="1" min="13" max="13"/>
  </cols>
  <sheetData>
    <row r="1" ht="30" customHeight="1">
      <c r="A1" s="1" t="inlineStr">
        <is>
          <t>CONTROL DE VACACIONES DEL PERSONAL</t>
        </is>
      </c>
    </row>
    <row r="2">
      <c r="A2" s="2" t="inlineStr">
        <is>
          <t>Año 2026</t>
        </is>
      </c>
    </row>
    <row r="4">
      <c r="A4" s="3" t="inlineStr">
        <is>
          <t>ID</t>
        </is>
      </c>
      <c r="B4" s="3" t="inlineStr">
        <is>
          <t>Empleado</t>
        </is>
      </c>
      <c r="C4" s="3" t="inlineStr">
        <is>
          <t>Departamento</t>
        </is>
      </c>
      <c r="D4" s="3" t="inlineStr">
        <is>
          <t>Fecha Ingreso</t>
        </is>
      </c>
      <c r="E4" s="3" t="inlineStr">
        <is>
          <t>Días Totales</t>
        </is>
      </c>
      <c r="F4" s="3" t="inlineStr">
        <is>
          <t>Días Tomados</t>
        </is>
      </c>
      <c r="G4" s="3" t="inlineStr">
        <is>
          <t>Días Pendientes</t>
        </is>
      </c>
      <c r="H4" s="3" t="inlineStr">
        <is>
          <t>Desde</t>
        </is>
      </c>
      <c r="I4" s="3" t="inlineStr">
        <is>
          <t>Hasta</t>
        </is>
      </c>
      <c r="J4" s="3" t="inlineStr">
        <is>
          <t>Días Solicitados</t>
        </is>
      </c>
      <c r="K4" s="3" t="inlineStr">
        <is>
          <t>Estado</t>
        </is>
      </c>
      <c r="L4" s="3" t="inlineStr">
        <is>
          <t>Aprobado Por</t>
        </is>
      </c>
      <c r="M4" s="3" t="inlineStr">
        <is>
          <t>Observaciones</t>
        </is>
      </c>
    </row>
    <row r="5">
      <c r="A5" s="4" t="inlineStr">
        <is>
          <t>E001</t>
        </is>
      </c>
      <c r="B5" s="5" t="inlineStr">
        <is>
          <t>María García López</t>
        </is>
      </c>
      <c r="C5" s="5" t="inlineStr">
        <is>
          <t>Administración</t>
        </is>
      </c>
      <c r="D5" s="6" t="n">
        <v>43539</v>
      </c>
      <c r="E5" s="4" t="n">
        <v>24</v>
      </c>
      <c r="F5" s="4" t="n">
        <v>6</v>
      </c>
      <c r="G5" s="7">
        <f>E5-F5</f>
        <v/>
      </c>
      <c r="H5" s="8" t="n">
        <v>46098.7097425094</v>
      </c>
      <c r="I5" s="8" t="n">
        <v>46101.7097425094</v>
      </c>
      <c r="J5" s="9" t="n">
        <v>4</v>
      </c>
      <c r="K5" s="10" t="inlineStr">
        <is>
          <t>Aprobado</t>
        </is>
      </c>
      <c r="L5" s="5" t="inlineStr">
        <is>
          <t>Director RRHH</t>
        </is>
      </c>
      <c r="M5" s="11" t="inlineStr"/>
    </row>
    <row r="6">
      <c r="A6" s="4" t="inlineStr">
        <is>
          <t>E002</t>
        </is>
      </c>
      <c r="B6" s="5" t="inlineStr">
        <is>
          <t>Carlos Rodríguez Pérez</t>
        </is>
      </c>
      <c r="C6" s="5" t="inlineStr">
        <is>
          <t>Ventas</t>
        </is>
      </c>
      <c r="D6" s="6" t="n">
        <v>43983</v>
      </c>
      <c r="E6" s="4" t="n">
        <v>24</v>
      </c>
      <c r="F6" s="4" t="n">
        <v>14</v>
      </c>
      <c r="G6" s="7">
        <f>E6-F6</f>
        <v/>
      </c>
      <c r="H6" s="8" t="n">
        <v>46071.70974251067</v>
      </c>
      <c r="I6" s="8" t="n">
        <v>46078.70974251067</v>
      </c>
      <c r="J6" s="9" t="n">
        <v>8</v>
      </c>
      <c r="K6" s="11" t="inlineStr">
        <is>
          <t>Pendiente</t>
        </is>
      </c>
      <c r="L6" s="5" t="inlineStr"/>
      <c r="M6" s="11" t="inlineStr">
        <is>
          <t>En revisión</t>
        </is>
      </c>
    </row>
    <row r="7">
      <c r="A7" s="4" t="inlineStr">
        <is>
          <t>E003</t>
        </is>
      </c>
      <c r="B7" s="5" t="inlineStr">
        <is>
          <t>Ana Martínez Sánchez</t>
        </is>
      </c>
      <c r="C7" s="5" t="inlineStr">
        <is>
          <t>Recursos Humanos</t>
        </is>
      </c>
      <c r="D7" s="6" t="n">
        <v>43110</v>
      </c>
      <c r="E7" s="4" t="n">
        <v>24</v>
      </c>
      <c r="F7" s="4" t="n">
        <v>17</v>
      </c>
      <c r="G7" s="7">
        <f>E7-F7</f>
        <v/>
      </c>
      <c r="H7" s="8" t="n">
        <v>46066.70974251174</v>
      </c>
      <c r="I7" s="8" t="n">
        <v>46069.70974251174</v>
      </c>
      <c r="J7" s="9" t="n">
        <v>4</v>
      </c>
      <c r="K7" s="10" t="inlineStr">
        <is>
          <t>Aprobado</t>
        </is>
      </c>
      <c r="L7" s="5" t="inlineStr">
        <is>
          <t>Director RRHH</t>
        </is>
      </c>
      <c r="M7" s="11" t="inlineStr"/>
    </row>
    <row r="8">
      <c r="A8" s="4" t="inlineStr">
        <is>
          <t>E004</t>
        </is>
      </c>
      <c r="B8" s="5" t="inlineStr">
        <is>
          <t>Juan López Fernández</t>
        </is>
      </c>
      <c r="C8" s="5" t="inlineStr">
        <is>
          <t>IT</t>
        </is>
      </c>
      <c r="D8" s="6" t="n">
        <v>44459</v>
      </c>
      <c r="E8" s="4" t="n">
        <v>23</v>
      </c>
      <c r="F8" s="4" t="n">
        <v>16</v>
      </c>
      <c r="G8" s="7">
        <f>E8-F8</f>
        <v/>
      </c>
      <c r="H8" s="8" t="n">
        <v>46083.70974251298</v>
      </c>
      <c r="I8" s="8" t="n">
        <v>46085.70974251298</v>
      </c>
      <c r="J8" s="9" t="n">
        <v>3</v>
      </c>
      <c r="K8" s="10" t="inlineStr">
        <is>
          <t>Aprobado</t>
        </is>
      </c>
      <c r="L8" s="5" t="inlineStr">
        <is>
          <t>Director RRHH</t>
        </is>
      </c>
      <c r="M8" s="11" t="inlineStr">
        <is>
          <t>Vacaciones verano</t>
        </is>
      </c>
    </row>
    <row r="9">
      <c r="A9" s="4" t="inlineStr">
        <is>
          <t>E005</t>
        </is>
      </c>
      <c r="B9" s="5" t="inlineStr">
        <is>
          <t>Laura Gómez Ruiz</t>
        </is>
      </c>
      <c r="C9" s="5" t="inlineStr">
        <is>
          <t>Marketing</t>
        </is>
      </c>
      <c r="D9" s="6" t="n">
        <v>42863</v>
      </c>
      <c r="E9" s="4" t="n">
        <v>24</v>
      </c>
      <c r="F9" s="4" t="n">
        <v>15</v>
      </c>
      <c r="G9" s="7">
        <f>E9-F9</f>
        <v/>
      </c>
      <c r="H9" s="8" t="n">
        <v>46132.70974251406</v>
      </c>
      <c r="I9" s="8" t="n">
        <v>46139.70974251406</v>
      </c>
      <c r="J9" s="9" t="n">
        <v>8</v>
      </c>
      <c r="K9" s="11" t="inlineStr">
        <is>
          <t>Pendiente</t>
        </is>
      </c>
      <c r="L9" s="5" t="inlineStr"/>
      <c r="M9" s="11" t="inlineStr">
        <is>
          <t>Esperando confirmación</t>
        </is>
      </c>
    </row>
    <row r="10">
      <c r="A10" s="4" t="inlineStr">
        <is>
          <t>E006</t>
        </is>
      </c>
      <c r="B10" s="5" t="inlineStr">
        <is>
          <t>Pedro Hernández Gil</t>
        </is>
      </c>
      <c r="C10" s="5" t="inlineStr">
        <is>
          <t>Operaciones</t>
        </is>
      </c>
      <c r="D10" s="6" t="n">
        <v>44606</v>
      </c>
      <c r="E10" s="4" t="n">
        <v>23</v>
      </c>
      <c r="F10" s="4" t="n">
        <v>12</v>
      </c>
      <c r="G10" s="7">
        <f>E10-F10</f>
        <v/>
      </c>
      <c r="H10" s="8" t="n">
        <v>46111.70974251505</v>
      </c>
      <c r="I10" s="8" t="n">
        <v>46117.70974251505</v>
      </c>
      <c r="J10" s="9" t="n">
        <v>7</v>
      </c>
      <c r="K10" s="10" t="inlineStr">
        <is>
          <t>Aprobado</t>
        </is>
      </c>
      <c r="L10" s="5" t="inlineStr">
        <is>
          <t>Director RRHH</t>
        </is>
      </c>
      <c r="M10" s="11" t="inlineStr"/>
    </row>
    <row r="11">
      <c r="A11" s="4" t="inlineStr">
        <is>
          <t>E007</t>
        </is>
      </c>
      <c r="B11" s="5" t="inlineStr">
        <is>
          <t>Isabel Díaz Torres</t>
        </is>
      </c>
      <c r="C11" s="5" t="inlineStr">
        <is>
          <t>Finanzas</t>
        </is>
      </c>
      <c r="D11" s="6" t="n">
        <v>43772</v>
      </c>
      <c r="E11" s="4" t="n">
        <v>24</v>
      </c>
      <c r="F11" s="4" t="n">
        <v>13</v>
      </c>
      <c r="G11" s="7">
        <f>E11-F11</f>
        <v/>
      </c>
      <c r="H11" s="8" t="n">
        <v>46072.70974251608</v>
      </c>
      <c r="I11" s="8" t="n">
        <v>46080.70974251608</v>
      </c>
      <c r="J11" s="9" t="n">
        <v>9</v>
      </c>
      <c r="K11" s="12" t="inlineStr">
        <is>
          <t>Rechazado</t>
        </is>
      </c>
      <c r="L11" s="5" t="inlineStr">
        <is>
          <t>Director RRHH</t>
        </is>
      </c>
      <c r="M11" s="11" t="inlineStr">
        <is>
          <t>Periodo no disponible</t>
        </is>
      </c>
    </row>
    <row r="12">
      <c r="A12" s="4" t="inlineStr">
        <is>
          <t>E008</t>
        </is>
      </c>
      <c r="B12" s="5" t="inlineStr">
        <is>
          <t>Miguel Sánchez Castro</t>
        </is>
      </c>
      <c r="C12" s="5" t="inlineStr">
        <is>
          <t>Ventas</t>
        </is>
      </c>
      <c r="D12" s="6" t="n">
        <v>43943</v>
      </c>
      <c r="E12" s="4" t="n">
        <v>24</v>
      </c>
      <c r="F12" s="4" t="n">
        <v>13</v>
      </c>
      <c r="G12" s="7">
        <f>E12-F12</f>
        <v/>
      </c>
      <c r="H12" s="8" t="n">
        <v>46098.70974251731</v>
      </c>
      <c r="I12" s="8" t="n">
        <v>46105.70974251731</v>
      </c>
      <c r="J12" s="9" t="n">
        <v>8</v>
      </c>
      <c r="K12" s="10" t="inlineStr">
        <is>
          <t>Aprobado</t>
        </is>
      </c>
      <c r="L12" s="5" t="inlineStr">
        <is>
          <t>Director RRHH</t>
        </is>
      </c>
      <c r="M12" s="11" t="inlineStr"/>
    </row>
    <row r="13">
      <c r="A13" s="4" t="inlineStr">
        <is>
          <t>E009</t>
        </is>
      </c>
      <c r="B13" s="5" t="inlineStr">
        <is>
          <t>Carmen Ruiz Moreno</t>
        </is>
      </c>
      <c r="C13" s="5" t="inlineStr">
        <is>
          <t>Administración</t>
        </is>
      </c>
      <c r="D13" s="6" t="n">
        <v>44382</v>
      </c>
      <c r="E13" s="4" t="n">
        <v>23</v>
      </c>
      <c r="F13" s="4" t="n">
        <v>16</v>
      </c>
      <c r="G13" s="7">
        <f>E13-F13</f>
        <v/>
      </c>
      <c r="H13" s="8" t="n">
        <v>46078.7097425192</v>
      </c>
      <c r="I13" s="8" t="n">
        <v>46087.7097425192</v>
      </c>
      <c r="J13" s="9" t="n">
        <v>10</v>
      </c>
      <c r="K13" s="11" t="inlineStr">
        <is>
          <t>Pendiente</t>
        </is>
      </c>
      <c r="L13" s="5" t="inlineStr"/>
      <c r="M13" s="11" t="inlineStr">
        <is>
          <t>Documentación pendiente</t>
        </is>
      </c>
    </row>
    <row r="14">
      <c r="A14" s="4" t="inlineStr">
        <is>
          <t>E010</t>
        </is>
      </c>
      <c r="B14" s="5" t="inlineStr">
        <is>
          <t>Francisco Jiménez Vargas</t>
        </is>
      </c>
      <c r="C14" s="5" t="inlineStr">
        <is>
          <t>IT</t>
        </is>
      </c>
      <c r="D14" s="6" t="n">
        <v>43342</v>
      </c>
      <c r="E14" s="4" t="n">
        <v>24</v>
      </c>
      <c r="F14" s="4" t="n">
        <v>18</v>
      </c>
      <c r="G14" s="7">
        <f>E14-F14</f>
        <v/>
      </c>
      <c r="H14" s="8" t="n">
        <v>46090.70974252023</v>
      </c>
      <c r="I14" s="8" t="n">
        <v>46093.70974252023</v>
      </c>
      <c r="J14" s="9" t="n">
        <v>4</v>
      </c>
      <c r="K14" s="10" t="inlineStr">
        <is>
          <t>Aprobado</t>
        </is>
      </c>
      <c r="L14" s="5" t="inlineStr">
        <is>
          <t>Director RRHH</t>
        </is>
      </c>
      <c r="M14" s="11" t="inlineStr">
        <is>
          <t>Aprobado por antigüedad</t>
        </is>
      </c>
    </row>
    <row r="16">
      <c r="A16" s="13" t="inlineStr">
        <is>
          <t>RESUMEN GENERAL</t>
        </is>
      </c>
    </row>
    <row r="17">
      <c r="A17" s="5" t="inlineStr">
        <is>
          <t>Total Empleados:</t>
        </is>
      </c>
      <c r="B17" s="13">
        <f>COUNTA(B5:B14)</f>
        <v/>
      </c>
    </row>
    <row r="18">
      <c r="A18" s="5" t="inlineStr">
        <is>
          <t>Total Días Asignados:</t>
        </is>
      </c>
      <c r="B18" s="13">
        <f>SUM(E5:E14)</f>
        <v/>
      </c>
    </row>
    <row r="19">
      <c r="A19" s="5" t="inlineStr">
        <is>
          <t>Total Días Tomados:</t>
        </is>
      </c>
      <c r="B19" s="13">
        <f>SUM(F5:F14)</f>
        <v/>
      </c>
    </row>
    <row r="20">
      <c r="A20" s="5" t="inlineStr">
        <is>
          <t>Total Días Pendientes:</t>
        </is>
      </c>
      <c r="B20" s="13">
        <f>SUM(G5:G14)</f>
        <v/>
      </c>
    </row>
    <row r="22">
      <c r="A22" s="13" t="inlineStr">
        <is>
          <t>SOLICITUDES POR ESTADO</t>
        </is>
      </c>
    </row>
    <row r="23">
      <c r="A23" s="5" t="inlineStr">
        <is>
          <t>Aprobadas:</t>
        </is>
      </c>
      <c r="B23" s="13">
        <f>COUNTIF(K5:K14,"Aprobado")</f>
        <v/>
      </c>
    </row>
    <row r="24">
      <c r="A24" s="5" t="inlineStr">
        <is>
          <t>Pendientes:</t>
        </is>
      </c>
      <c r="B24" s="13">
        <f>COUNTIF(K5:K14,"Pendiente")</f>
        <v/>
      </c>
    </row>
    <row r="25">
      <c r="A25" s="5" t="inlineStr">
        <is>
          <t>Rechazadas:</t>
        </is>
      </c>
      <c r="B25" s="13">
        <f>COUNTIF(K5:K14,"Rechazado")</f>
        <v/>
      </c>
    </row>
  </sheetData>
  <mergeCells count="4">
    <mergeCell ref="A1:M1"/>
    <mergeCell ref="A2:M2"/>
    <mergeCell ref="A16:D16"/>
    <mergeCell ref="A22:C22"/>
  </mergeCells>
  <dataValidations count="1">
    <dataValidation sqref="K5:K100" showErrorMessage="1" showInputMessage="1" allowBlank="0" type="list">
      <formula1>"Aprobado,Pendiente,Rechazado"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4" t="inlineStr">
        <is>
          <t>INSTRUCCIONES DE USO - CONTROL DE VACACIONES</t>
        </is>
      </c>
    </row>
    <row r="2">
      <c r="A2" s="15" t="inlineStr"/>
    </row>
    <row r="3">
      <c r="A3" s="15" t="inlineStr">
        <is>
          <t>CÓMO USAR ESTA PLANTILLA:</t>
        </is>
      </c>
    </row>
    <row r="4">
      <c r="A4" s="15" t="inlineStr"/>
    </row>
    <row r="5">
      <c r="A5" s="15" t="inlineStr">
        <is>
          <t>1. CAMPOS A RELLENAR (fondo amarillo):</t>
        </is>
      </c>
    </row>
    <row r="6">
      <c r="A6" s="15" t="inlineStr">
        <is>
          <t xml:space="preserve">   • Desde/Hasta: Ingrese las fechas de vacaciones solicitadas</t>
        </is>
      </c>
    </row>
    <row r="7">
      <c r="A7" s="15" t="inlineStr">
        <is>
          <t xml:space="preserve">   • Días Solicitados: Número de días de vacaciones a tomar</t>
        </is>
      </c>
    </row>
    <row r="8">
      <c r="A8" s="15" t="inlineStr">
        <is>
          <t xml:space="preserve">   • Observaciones: Cualquier nota o comentario adicional</t>
        </is>
      </c>
    </row>
    <row r="9">
      <c r="A9" s="15" t="inlineStr"/>
    </row>
    <row r="10">
      <c r="A10" s="15" t="inlineStr">
        <is>
          <t>2. CAMPOS AUTOMÁTICOS (fondo blanco):</t>
        </is>
      </c>
    </row>
    <row r="11">
      <c r="A11" s="15" t="inlineStr">
        <is>
          <t xml:space="preserve">   • Días Pendientes: Se calcula automáticamente (Total - Tomados)</t>
        </is>
      </c>
    </row>
    <row r="12">
      <c r="A12" s="15" t="inlineStr">
        <is>
          <t xml:space="preserve">   • Los resúmenes se actualizan solos</t>
        </is>
      </c>
    </row>
    <row r="13">
      <c r="A13" s="15" t="inlineStr"/>
    </row>
    <row r="14">
      <c r="A14" s="15" t="inlineStr">
        <is>
          <t>3. ESTADO DE SOLICITUD:</t>
        </is>
      </c>
    </row>
    <row r="15">
      <c r="A15" s="15" t="inlineStr">
        <is>
          <t xml:space="preserve">   • Haga clic en la celda de Estado para seleccionar de la lista</t>
        </is>
      </c>
    </row>
    <row r="16">
      <c r="A16" s="15" t="inlineStr">
        <is>
          <t xml:space="preserve">   • Verde = Aprobado | Amarillo = Pendiente | Naranja = Rechazado</t>
        </is>
      </c>
    </row>
    <row r="17">
      <c r="A17" s="15" t="inlineStr"/>
    </row>
    <row r="18">
      <c r="A18" s="15" t="inlineStr">
        <is>
          <t>4. DÍAS TOTALES POR EMPLEADO:</t>
        </is>
      </c>
    </row>
    <row r="19">
      <c r="A19" s="15" t="inlineStr">
        <is>
          <t xml:space="preserve">   • Menos de 3 años en empresa: 22 días</t>
        </is>
      </c>
    </row>
    <row r="20">
      <c r="A20" s="15" t="inlineStr">
        <is>
          <t xml:space="preserve">   • Entre 3 y 5 años: 23 días</t>
        </is>
      </c>
    </row>
    <row r="21">
      <c r="A21" s="15" t="inlineStr">
        <is>
          <t xml:space="preserve">   • Más de 5 años: 24 días</t>
        </is>
      </c>
    </row>
    <row r="22">
      <c r="A22" s="15" t="inlineStr"/>
    </row>
    <row r="23">
      <c r="A23" s="15" t="inlineStr">
        <is>
          <t>5. AÑADIR NUEVOS EMPLEADOS:</t>
        </is>
      </c>
    </row>
    <row r="24">
      <c r="A24" s="15" t="inlineStr">
        <is>
          <t xml:space="preserve">   • Copie la última fila de datos</t>
        </is>
      </c>
    </row>
    <row r="25">
      <c r="A25" s="15" t="inlineStr">
        <is>
          <t xml:space="preserve">   • Pegue en la fila siguiente</t>
        </is>
      </c>
    </row>
    <row r="26">
      <c r="A26" s="15" t="inlineStr">
        <is>
          <t xml:space="preserve">   • Modifique los datos del nuevo empleado</t>
        </is>
      </c>
    </row>
    <row r="27">
      <c r="A27" s="15" t="inlineStr">
        <is>
          <t xml:space="preserve">   • Las fórmulas se ajustarán automáticamente</t>
        </is>
      </c>
    </row>
    <row r="28">
      <c r="A28" s="15" t="inlineStr"/>
    </row>
    <row r="29">
      <c r="A29" s="15" t="inlineStr">
        <is>
          <t>6. GRÁFICO:</t>
        </is>
      </c>
    </row>
    <row r="30">
      <c r="A30" s="15" t="inlineStr">
        <is>
          <t xml:space="preserve">   • Se actualiza automáticamente con los cambios</t>
        </is>
      </c>
    </row>
    <row r="31">
      <c r="A31" s="15" t="inlineStr">
        <is>
          <t xml:space="preserve">   • Muestra días tomados vs pendientes por empleado</t>
        </is>
      </c>
    </row>
    <row r="32">
      <c r="A32" s="15" t="inlineStr"/>
    </row>
    <row r="33">
      <c r="A33" s="15" t="inlineStr">
        <is>
          <t>CONSEJOS:</t>
        </is>
      </c>
    </row>
    <row r="34">
      <c r="A34" s="15" t="inlineStr">
        <is>
          <t>• Guarde una copia de seguridad antes de modificar</t>
        </is>
      </c>
    </row>
    <row r="35">
      <c r="A35" s="15" t="inlineStr">
        <is>
          <t>• No elimine las columnas con fórmulas</t>
        </is>
      </c>
    </row>
    <row r="36">
      <c r="A36" s="15" t="inlineStr">
        <is>
          <t>• Actualice la "Fecha Ingreso" para cálculo correcto de días</t>
        </is>
      </c>
    </row>
    <row r="37">
      <c r="A37" s="15" t="inlineStr">
        <is>
          <t>• Revise los resúmenes para control rápido del equipo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2026-01-30T17:02:01Z</dcterms:created>
  <dcterms:modified xmlns:dcterms="http://purl.org/dc/terms/" xmlns:xsi="http://www.w3.org/2001/XMLSchema-instance" xsi:type="dcterms:W3CDTF">2026-01-30T17:02:01Z</dcterms:modified>
</cp:coreProperties>
</file>